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VII - PE 11.202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<sst xmlns="http://schemas.openxmlformats.org/spreadsheetml/2006/main" count="972" uniqueCount="792">
  <si>
    <t xml:space="preserve">ANEXO VII DO PE 11/2023 – MODELO DE ORDEM DE SERVIÇO</t>
  </si>
  <si>
    <t xml:space="preserve">ORDEM DE SERVIÇO </t>
  </si>
  <si>
    <t xml:space="preserve">Número: __/202x</t>
  </si>
  <si>
    <t xml:space="preserve">Processo:</t>
  </si>
  <si>
    <t xml:space="preserve">35014.028876/2023-41</t>
  </si>
  <si>
    <t xml:space="preserve">Contrato:</t>
  </si>
  <si>
    <t xml:space="preserve">CONTRATANTE: Razão Social: Superintendência Regional Sul CNPJ: 29.979.036/1162-89 
Endereço: Praça Pereira Oliveira, nº 13 CIDADE: Florianópolis
CEP: 88010-540 UF: SC
E-mail: 
Tel:
Contato:</t>
  </si>
  <si>
    <t xml:space="preserve">CONTRATADA:
Endereço:
CEP:
E-mail:
Tel:
Contato/Preposto:</t>
  </si>
  <si>
    <t xml:space="preserve">Data da solicitação: </t>
  </si>
  <si>
    <t xml:space="preserve">Prazo de execução: </t>
  </si>
  <si>
    <t xml:space="preserve">20 dias a contar da emissão da Ordem de Serviço</t>
  </si>
  <si>
    <t xml:space="preserve">Após o recebimento da ordem de serviço a contratada deverá elaborar cronograma, indicando dias e horários de aplicação em cada unidade, informando os profissionais que irão se apresentar em cada unidade (nome e RG) para aprovação e providências da Contratante.</t>
  </si>
  <si>
    <t xml:space="preserve">Sr. Gestor, na coluna A devem ser mantidas apenas as unidades para quais os serviços estão sendo demandados. As demais linhas devem ser excluídas</t>
  </si>
  <si>
    <t xml:space="preserve">Ajustar Valor conforme Proposta</t>
  </si>
  <si>
    <t xml:space="preserve">ITEM 01 – GEX Curitiba</t>
  </si>
  <si>
    <t xml:space="preserve">Valor por m²</t>
  </si>
  <si>
    <t xml:space="preserve">Unidade</t>
  </si>
  <si>
    <t xml:space="preserve">Endereço</t>
  </si>
  <si>
    <t xml:space="preserve">Cidade </t>
  </si>
  <si>
    <t xml:space="preserve">Área total</t>
  </si>
  <si>
    <t xml:space="preserve">Valor por Inidade</t>
  </si>
  <si>
    <t xml:space="preserve">GEX / APS DIGITAL / ADJ CURITIBA</t>
  </si>
  <si>
    <t xml:space="preserve">Rua João Negrão, 11/21, Centro</t>
  </si>
  <si>
    <t xml:space="preserve">CURITIBA/PR</t>
  </si>
  <si>
    <t xml:space="preserve">IMÓVEL MARECHAL DEODORO</t>
  </si>
  <si>
    <t xml:space="preserve">Rua Marechal Deodoro, 1250, Centro</t>
  </si>
  <si>
    <t xml:space="preserve">CEDOCPREV CURITIBA</t>
  </si>
  <si>
    <t xml:space="preserve">Av. Prefeito Lothário Meissner, 632</t>
  </si>
  <si>
    <t xml:space="preserve">APS ARAUCÁRIA</t>
  </si>
  <si>
    <t xml:space="preserve">Rua Manoel Ribas, 185</t>
  </si>
  <si>
    <t xml:space="preserve">ARAUCÁRIA/PR</t>
  </si>
  <si>
    <t xml:space="preserve">APS CAMPO LARGO</t>
  </si>
  <si>
    <t xml:space="preserve">Rua Joaquim Ribas de Andrade, 1350,  Centro</t>
  </si>
  <si>
    <t xml:space="preserve">CAMPO LARGO/PR</t>
  </si>
  <si>
    <t xml:space="preserve">APS COLOMBO</t>
  </si>
  <si>
    <t xml:space="preserve">Rua Zacarias de Paula Xavier, 124, Centro</t>
  </si>
  <si>
    <t xml:space="preserve">COLOMBO/PR</t>
  </si>
  <si>
    <t xml:space="preserve">APS CURITIBA-CÂNDIDO LOPES</t>
  </si>
  <si>
    <t xml:space="preserve">Rua Cândido Lopes, 270, Centro</t>
  </si>
  <si>
    <t xml:space="preserve">APS CURITIBA-HAUER</t>
  </si>
  <si>
    <t xml:space="preserve">Rua Waldemar Kost, 706, Vila Hauer</t>
  </si>
  <si>
    <t xml:space="preserve">APS CURITIBA-VISCONDE DE GUARAPUAVA</t>
  </si>
  <si>
    <t xml:space="preserve">Travessa da Lapa, 200, Centro</t>
  </si>
  <si>
    <t xml:space="preserve">APS FAZENDA RIO GRANDE</t>
  </si>
  <si>
    <t xml:space="preserve">Rua Egito, 426, Nações</t>
  </si>
  <si>
    <t xml:space="preserve">FAZENDA RIO GRANDE/PR</t>
  </si>
  <si>
    <t xml:space="preserve">APS ITAPERUÇU</t>
  </si>
  <si>
    <t xml:space="preserve">Rua Crispin Furquim de Siqueira, 1780, Centro</t>
  </si>
  <si>
    <t xml:space="preserve">ITAPERUÇU/PR</t>
  </si>
  <si>
    <t xml:space="preserve">APS LAPA</t>
  </si>
  <si>
    <t xml:space="preserve">Av. Juscelino Kubitschek de Oliveira, 479. D. Pedro II</t>
  </si>
  <si>
    <t xml:space="preserve">LAPA/PR</t>
  </si>
  <si>
    <t xml:space="preserve">APS MANDIRITUBA</t>
  </si>
  <si>
    <t xml:space="preserve">Rua Francisco Manoel de Oliveira Mendes, 246, Centro</t>
  </si>
  <si>
    <t xml:space="preserve">MANDIRITUBA/PR</t>
  </si>
  <si>
    <t xml:space="preserve">APS PARANAGUÁ</t>
  </si>
  <si>
    <t xml:space="preserve">Praça João Gualberto, 267, Centro</t>
  </si>
  <si>
    <t xml:space="preserve">PARANAGUÁ/PR</t>
  </si>
  <si>
    <t xml:space="preserve">APS PINHAIS</t>
  </si>
  <si>
    <t xml:space="preserve">Rua África, 50, Centro</t>
  </si>
  <si>
    <t xml:space="preserve">PINHAIS/PR</t>
  </si>
  <si>
    <t xml:space="preserve">APS SÃO JOSÉ DOS PINHAIS</t>
  </si>
  <si>
    <t xml:space="preserve">Rua Joinville, 2643, São Pedro</t>
  </si>
  <si>
    <t xml:space="preserve">SÃO JOSÉ DOS PINHAIS/PR</t>
  </si>
  <si>
    <t xml:space="preserve">Total Demandado</t>
  </si>
  <si>
    <t xml:space="preserve">ITEM 02 – GEX Cascavel</t>
  </si>
  <si>
    <t xml:space="preserve">Valor limite para Contratação – 2 aplicações anuais</t>
  </si>
  <si>
    <t xml:space="preserve">GEX CASCAVEL / ADJ CASCAVEL</t>
  </si>
  <si>
    <t xml:space="preserve">Rua General Osório, 3423, Centro</t>
  </si>
  <si>
    <t xml:space="preserve">CASCAVEL/PR</t>
  </si>
  <si>
    <t xml:space="preserve">APS ASSIS CHATEAUBRIAND</t>
  </si>
  <si>
    <t xml:space="preserve">Rua São Luís, 275</t>
  </si>
  <si>
    <t xml:space="preserve">ASSIS CHATEAUBRIAND/PR</t>
  </si>
  <si>
    <t xml:space="preserve">APS CASCAVEL</t>
  </si>
  <si>
    <t xml:space="preserve">Rua São Paulo, 603, Centro</t>
  </si>
  <si>
    <t xml:space="preserve">APS CORONEL VIVIDA</t>
  </si>
  <si>
    <t xml:space="preserve">Rua Angelo Peruzzo, 37, Centro</t>
  </si>
  <si>
    <t xml:space="preserve">CORONEL VIVIDA/PR</t>
  </si>
  <si>
    <t xml:space="preserve">APS DOIS VIZINHOS</t>
  </si>
  <si>
    <t xml:space="preserve">Rua Paraná, 1147, Centro</t>
  </si>
  <si>
    <t xml:space="preserve">DOIS VIZINHOS/PR</t>
  </si>
  <si>
    <t xml:space="preserve">APS FOZ DO IGUAÇU</t>
  </si>
  <si>
    <t xml:space="preserve">Av. Paraná, 1661</t>
  </si>
  <si>
    <t xml:space="preserve">FOZ DO IGUAÇU/PR</t>
  </si>
  <si>
    <t xml:space="preserve">APS FRANCISCO BELTRÃO</t>
  </si>
  <si>
    <t xml:space="preserve">Rua Guanabara, 410</t>
  </si>
  <si>
    <t xml:space="preserve">FRANCISCO BELTRÃO/PR</t>
  </si>
  <si>
    <t xml:space="preserve">APS GUAÍRA</t>
  </si>
  <si>
    <t xml:space="preserve">Rua Paraguai, 1145 , Vila Velha</t>
  </si>
  <si>
    <t xml:space="preserve">GUAÍRA/PR</t>
  </si>
  <si>
    <t xml:space="preserve">APS MANGUEIRINHA</t>
  </si>
  <si>
    <t xml:space="preserve">Rua Santos Dumont, 288</t>
  </si>
  <si>
    <t xml:space="preserve">MANGUEIRINHA/PR</t>
  </si>
  <si>
    <t xml:space="preserve">APS MARECHAL CÂNDIDO RONDON</t>
  </si>
  <si>
    <t xml:space="preserve">Av. Rio Grande do Sul, 270</t>
  </si>
  <si>
    <t xml:space="preserve">MARECHAL CÂNDIDO RONDON/PR</t>
  </si>
  <si>
    <t xml:space="preserve">APS MEDIANEIRA</t>
  </si>
  <si>
    <t xml:space="preserve">Rua Riachuelo, 897</t>
  </si>
  <si>
    <t xml:space="preserve">MEDIANEIRA/PR</t>
  </si>
  <si>
    <t xml:space="preserve">APS PALMAS</t>
  </si>
  <si>
    <t xml:space="preserve">Av. Clevelândia, 684, Centro</t>
  </si>
  <si>
    <t xml:space="preserve">PALMAS/PR</t>
  </si>
  <si>
    <t xml:space="preserve">APS PALOTINA</t>
  </si>
  <si>
    <t xml:space="preserve">Rua Vereador Antônio Pozzan, 1797, Centro</t>
  </si>
  <si>
    <t xml:space="preserve">PALOTINA/PR</t>
  </si>
  <si>
    <t xml:space="preserve">APS PATO BRANCO</t>
  </si>
  <si>
    <t xml:space="preserve">Rua Tapajós, 520</t>
  </si>
  <si>
    <t xml:space="preserve">PATO BRANCO/PR</t>
  </si>
  <si>
    <t xml:space="preserve">APS QUEDAS DO IGUAÇU</t>
  </si>
  <si>
    <t xml:space="preserve">Rua Romeiras, 528</t>
  </si>
  <si>
    <t xml:space="preserve">QUEDAS DO IGUAÇU/PR</t>
  </si>
  <si>
    <t xml:space="preserve">APS REALEZA</t>
  </si>
  <si>
    <t xml:space="preserve">Rua Arnaldo Busato, 3107</t>
  </si>
  <si>
    <t xml:space="preserve">REALEZA/PR</t>
  </si>
  <si>
    <t xml:space="preserve">APS SANTO ANTONIO DO SUDOESTE</t>
  </si>
  <si>
    <t xml:space="preserve">Rua Jesuíno Teodorico de Andrade, 1417</t>
  </si>
  <si>
    <t xml:space="preserve">SANTO ANTONIO DO SUDOESTE/PR</t>
  </si>
  <si>
    <t xml:space="preserve">APS SÃO MIGUEL DO IGUAÇU</t>
  </si>
  <si>
    <t xml:space="preserve">Rua Nereu Ramos, 1313, Centro</t>
  </si>
  <si>
    <t xml:space="preserve">SÃO MIGUEL DO IGUAÇU/PR</t>
  </si>
  <si>
    <t xml:space="preserve">APS TOLEDO</t>
  </si>
  <si>
    <t xml:space="preserve">Rua Rui Barbosa, 2989, Jd. Gisela</t>
  </si>
  <si>
    <t xml:space="preserve">TOLEDO/PR</t>
  </si>
  <si>
    <t xml:space="preserve">unidades</t>
  </si>
  <si>
    <t xml:space="preserve">ITEM 03 – GEX Londrina</t>
  </si>
  <si>
    <t xml:space="preserve">GEX LONDRINA</t>
  </si>
  <si>
    <t xml:space="preserve">Av. Duque de Caxias, 1135</t>
  </si>
  <si>
    <t xml:space="preserve">LONDRINA/PR</t>
  </si>
  <si>
    <t xml:space="preserve">APS ADJ LONDRINA</t>
  </si>
  <si>
    <t xml:space="preserve">Av. Bandeirantes, 500</t>
  </si>
  <si>
    <t xml:space="preserve">APS ANDIRÁ</t>
  </si>
  <si>
    <t xml:space="preserve">Rua Minas Gerais, 385</t>
  </si>
  <si>
    <t xml:space="preserve">ANDIRÁ/PR</t>
  </si>
  <si>
    <t xml:space="preserve">APS APUCARANA</t>
  </si>
  <si>
    <t xml:space="preserve">Rua Firman Neto, 201</t>
  </si>
  <si>
    <t xml:space="preserve">APUCARANA/PR</t>
  </si>
  <si>
    <t xml:space="preserve">APS ARAPONGAS</t>
  </si>
  <si>
    <t xml:space="preserve">Rua Harpia/Esquina com a Rua Flamingo, S/N</t>
  </si>
  <si>
    <t xml:space="preserve">ARAPONGAS/PR</t>
  </si>
  <si>
    <t xml:space="preserve">APS BANDEIRANTES</t>
  </si>
  <si>
    <t xml:space="preserve">Av. Edelina Meneghel Rando, 351</t>
  </si>
  <si>
    <t xml:space="preserve">BANDEIRANTES/PR</t>
  </si>
  <si>
    <t xml:space="preserve">APS CAMBARÁ</t>
  </si>
  <si>
    <t xml:space="preserve">Rua Domingos Vilas, 1034</t>
  </si>
  <si>
    <t xml:space="preserve">CAMBARÁ/PR</t>
  </si>
  <si>
    <t xml:space="preserve">APS CAMBÉ</t>
  </si>
  <si>
    <t xml:space="preserve">Av. Brasil, 138</t>
  </si>
  <si>
    <t xml:space="preserve">CAMBÉ/PR</t>
  </si>
  <si>
    <t xml:space="preserve">APS CORNÉLIO PROCÓPIO</t>
  </si>
  <si>
    <t xml:space="preserve">Rua Presidente Castelo Branco, 210</t>
  </si>
  <si>
    <t xml:space="preserve">CORNÉLIO PROCÓPIO/PR</t>
  </si>
  <si>
    <t xml:space="preserve">APS IVAIPORÃ</t>
  </si>
  <si>
    <t xml:space="preserve">Av. Presidente Tancredo Neves, 1555</t>
  </si>
  <si>
    <t xml:space="preserve">IVAIPORÃ/PR</t>
  </si>
  <si>
    <t xml:space="preserve">APS JACAREZINHO</t>
  </si>
  <si>
    <t xml:space="preserve">Rua Don Fernando Taddey, 1288</t>
  </si>
  <si>
    <t xml:space="preserve">JACAREZINHO/PR</t>
  </si>
  <si>
    <t xml:space="preserve">APS LONDRINA-CENTRO - JOÃO CÂNDIDO</t>
  </si>
  <si>
    <t xml:space="preserve">Rua Professor João Cândido, 635</t>
  </si>
  <si>
    <t xml:space="preserve">APS LONDRINA-SHANGRILÁ</t>
  </si>
  <si>
    <t xml:space="preserve">Rua Visconde de Mauá, 161</t>
  </si>
  <si>
    <t xml:space="preserve">APS ROLÂNDIA</t>
  </si>
  <si>
    <t xml:space="preserve">Av. Expedicionários, 159</t>
  </si>
  <si>
    <t xml:space="preserve">ROLÂNDIA/PR</t>
  </si>
  <si>
    <t xml:space="preserve">APS SANTO ANTÔNIO DA PLATINA</t>
  </si>
  <si>
    <t xml:space="preserve">Rua Rui Barbosa, 174</t>
  </si>
  <si>
    <t xml:space="preserve">SANTO ANTÔNIO DA PLATINA/PR</t>
  </si>
  <si>
    <t xml:space="preserve">ITEM 04 – GEX Maringá</t>
  </si>
  <si>
    <t xml:space="preserve">GEX/APS/ADJ MARINGÁ</t>
  </si>
  <si>
    <t xml:space="preserve">Av. XV de Novembro, 491</t>
  </si>
  <si>
    <t xml:space="preserve">MARINGÁ/PR</t>
  </si>
  <si>
    <t xml:space="preserve">CEDOCPREV MARINGÁ</t>
  </si>
  <si>
    <t xml:space="preserve">Av. Mauá, 1088</t>
  </si>
  <si>
    <t xml:space="preserve">APS ASTORGA</t>
  </si>
  <si>
    <t xml:space="preserve">Rua Nossa Senhora Aparecida, 181</t>
  </si>
  <si>
    <t xml:space="preserve">ASTORGA/PR</t>
  </si>
  <si>
    <t xml:space="preserve">APS CAMPO MOURÃO</t>
  </si>
  <si>
    <t xml:space="preserve">Av. Manoel Mendes de Camargo, 290, Centro</t>
  </si>
  <si>
    <t xml:space="preserve">CAMPO MOURÃO/PR</t>
  </si>
  <si>
    <t xml:space="preserve">APS CIANORTE</t>
  </si>
  <si>
    <t xml:space="preserve">Av. Goiás, 17</t>
  </si>
  <si>
    <t xml:space="preserve">CIANORTE/PR</t>
  </si>
  <si>
    <t xml:space="preserve">APS COLORADO</t>
  </si>
  <si>
    <t xml:space="preserve">Rua Adinael Moreira, 11</t>
  </si>
  <si>
    <t xml:space="preserve">COLORADO/PR</t>
  </si>
  <si>
    <t xml:space="preserve">APS CRUZEIRO DO OESTE</t>
  </si>
  <si>
    <t xml:space="preserve">Av. Brasil, 3025, Jardim da Luz</t>
  </si>
  <si>
    <t xml:space="preserve">CRUZEIRO DO OESTE/PR</t>
  </si>
  <si>
    <t xml:space="preserve">APS GOIOERÊ</t>
  </si>
  <si>
    <t xml:space="preserve">Av. Libertadores da América, 145</t>
  </si>
  <si>
    <t xml:space="preserve">GOIOERÊ/PR</t>
  </si>
  <si>
    <t xml:space="preserve">APS LOANDA</t>
  </si>
  <si>
    <t xml:space="preserve">Rua Deputado Accioly Filho, 130, Centro</t>
  </si>
  <si>
    <t xml:space="preserve">LOANDA/PR</t>
  </si>
  <si>
    <t xml:space="preserve">APS MANDAGUARI</t>
  </si>
  <si>
    <t xml:space="preserve">Av. Marcos Dias, 315</t>
  </si>
  <si>
    <t xml:space="preserve">MANDAGUARI/PR</t>
  </si>
  <si>
    <t xml:space="preserve">APS NOVA ESPERANÇA</t>
  </si>
  <si>
    <t xml:space="preserve">Av. Felipe Camarão, 945</t>
  </si>
  <si>
    <t xml:space="preserve">NOVA ESPERANÇA/PR</t>
  </si>
  <si>
    <t xml:space="preserve">APS PAIÇANDU</t>
  </si>
  <si>
    <t xml:space="preserve">Rua Onésio Francisco de Faria, 755</t>
  </si>
  <si>
    <t xml:space="preserve">PAIÇANDU/PR</t>
  </si>
  <si>
    <t xml:space="preserve">APS PARANAVAÍ</t>
  </si>
  <si>
    <t xml:space="preserve">Rua Salgado Filho, 789</t>
  </si>
  <si>
    <t xml:space="preserve">PARANAVAÍ/PR</t>
  </si>
  <si>
    <t xml:space="preserve">APS UMUARAMA</t>
  </si>
  <si>
    <t xml:space="preserve">Rua Inajá, 3610</t>
  </si>
  <si>
    <t xml:space="preserve">UMUARAMA/PR</t>
  </si>
  <si>
    <t xml:space="preserve">ITEM 05 – GEX Ponta Grossa</t>
  </si>
  <si>
    <t xml:space="preserve">GEX/APS/ADJ PONTA GROSSA</t>
  </si>
  <si>
    <t xml:space="preserve">Rua Marques do Paraná, 799</t>
  </si>
  <si>
    <t xml:space="preserve">PONTA GROSSA/PR</t>
  </si>
  <si>
    <t xml:space="preserve">CEDOCPREV PONTA GROSSA</t>
  </si>
  <si>
    <t xml:space="preserve">RUA Dr. Colares, 415</t>
  </si>
  <si>
    <t xml:space="preserve">APS ARAPOTI</t>
  </si>
  <si>
    <t xml:space="preserve">Rua Ondina Bueno Siqueira, 220</t>
  </si>
  <si>
    <t xml:space="preserve">ARAPOTI/PR</t>
  </si>
  <si>
    <t xml:space="preserve">APS CASTRO</t>
  </si>
  <si>
    <t xml:space="preserve">Rua Marechal Deodoro, 492</t>
  </si>
  <si>
    <t xml:space="preserve">CASTRO/PR</t>
  </si>
  <si>
    <t xml:space="preserve">APS GUARAPUAVA</t>
  </si>
  <si>
    <t xml:space="preserve">Rua Quinze de Novembro, 3337</t>
  </si>
  <si>
    <t xml:space="preserve">GUARAPUAVA/PR</t>
  </si>
  <si>
    <t xml:space="preserve">APS IBAITI</t>
  </si>
  <si>
    <t xml:space="preserve">Rua Rui Barbosa, 379</t>
  </si>
  <si>
    <t xml:space="preserve">IBAITI/PR</t>
  </si>
  <si>
    <t xml:space="preserve">APS IMBITUVA</t>
  </si>
  <si>
    <t xml:space="preserve">Rua Santo Antônio, 839</t>
  </si>
  <si>
    <t xml:space="preserve">IMBITUVA/PR</t>
  </si>
  <si>
    <t xml:space="preserve">APS IRATI</t>
  </si>
  <si>
    <t xml:space="preserve">Rua Coronel Emílio Gomes, 63</t>
  </si>
  <si>
    <t xml:space="preserve">IRATI/PR</t>
  </si>
  <si>
    <t xml:space="preserve">APS JAGUARIAIVA</t>
  </si>
  <si>
    <t xml:space="preserve">Av. Antônio Cunha, 507</t>
  </si>
  <si>
    <t xml:space="preserve">JAGUARIAIVA/PR</t>
  </si>
  <si>
    <t xml:space="preserve">APS LARANJEIRAS DO SUL</t>
  </si>
  <si>
    <t xml:space="preserve">Av. Santos Dumont, 2255</t>
  </si>
  <si>
    <t xml:space="preserve">LARANJEIRAS DO SUL/PR</t>
  </si>
  <si>
    <t xml:space="preserve">APS PALMEIRA</t>
  </si>
  <si>
    <t xml:space="preserve">Rua Fritz Kliewer, 315</t>
  </si>
  <si>
    <t xml:space="preserve">PALMEIRA/PR</t>
  </si>
  <si>
    <t xml:space="preserve">APS PINHÃO</t>
  </si>
  <si>
    <t xml:space="preserve">Rua Lauro Ferreira Caldas, 145</t>
  </si>
  <si>
    <t xml:space="preserve">PINHÃO/PR</t>
  </si>
  <si>
    <t xml:space="preserve">APS PITANGA</t>
  </si>
  <si>
    <t xml:space="preserve">Rua João Gonçalves Padilha, 391</t>
  </si>
  <si>
    <t xml:space="preserve">PITANGA/PR</t>
  </si>
  <si>
    <t xml:space="preserve">APS PRUDENTÓPOLIS</t>
  </si>
  <si>
    <t xml:space="preserve">Rua Lécia Ucrainka, 367</t>
  </si>
  <si>
    <t xml:space="preserve">PRUDENTÓPOLIS/PR</t>
  </si>
  <si>
    <t xml:space="preserve">APS SÃO MATEUS DO SUL</t>
  </si>
  <si>
    <t xml:space="preserve">RUA Tenente Max Wolff Filho, 474</t>
  </si>
  <si>
    <t xml:space="preserve">SÃO MATEUS DO SUL/PR</t>
  </si>
  <si>
    <t xml:space="preserve">APS TELÊMACO BORBA</t>
  </si>
  <si>
    <t xml:space="preserve">Rua Leopoldo Voigt, 106</t>
  </si>
  <si>
    <t xml:space="preserve">TELÊMACO BORBA/PR</t>
  </si>
  <si>
    <t xml:space="preserve">APS UNIÃO DA VITÓRIA</t>
  </si>
  <si>
    <t xml:space="preserve">Rua Ipiranga, 251</t>
  </si>
  <si>
    <t xml:space="preserve">UNIÃO DA VITÓRIA/PR</t>
  </si>
  <si>
    <t xml:space="preserve">ITEM 06 – GEX Porto Alegre</t>
  </si>
  <si>
    <t xml:space="preserve">GEX PORTO ALEGRE</t>
  </si>
  <si>
    <t xml:space="preserve">Rua Jerônimo Coelho, 127</t>
  </si>
  <si>
    <t xml:space="preserve">PORTO ALEGRE/RS</t>
  </si>
  <si>
    <t xml:space="preserve">APS ALVORADA</t>
  </si>
  <si>
    <t xml:space="preserve">Av. Maringá, 1201</t>
  </si>
  <si>
    <t xml:space="preserve">ALVORADA/RS</t>
  </si>
  <si>
    <t xml:space="preserve">APS PORTO ALEGRE-CENTRO</t>
  </si>
  <si>
    <t xml:space="preserve">Travessa Mário Cinco de Paus, 20</t>
  </si>
  <si>
    <t xml:space="preserve">APS PORTO ALEGRE-NORTE</t>
  </si>
  <si>
    <t xml:space="preserve">Av. Três de Abril, 90</t>
  </si>
  <si>
    <t xml:space="preserve">APS PORTO ALEGRE-PARTENON</t>
  </si>
  <si>
    <t xml:space="preserve">Av. Bento Gonçalves, 867</t>
  </si>
  <si>
    <t xml:space="preserve">APS PORTO ALEGRE-SUL</t>
  </si>
  <si>
    <t xml:space="preserve">Estrada Vila Maria, 265</t>
  </si>
  <si>
    <t xml:space="preserve">CEDOCPREV PORTO ALEGRE</t>
  </si>
  <si>
    <t xml:space="preserve">Rua Marechal Andrea, 351 / Boa vista</t>
  </si>
  <si>
    <t xml:space="preserve">ITEM 07 – GEX Canoas</t>
  </si>
  <si>
    <t xml:space="preserve">GEX/APS/ADJ CANOAS</t>
  </si>
  <si>
    <t xml:space="preserve">Av. Inconfidência, 778, Marechal Rondon</t>
  </si>
  <si>
    <t xml:space="preserve">CANOAS/RS</t>
  </si>
  <si>
    <t xml:space="preserve">CEDOCPREV CANOAS</t>
  </si>
  <si>
    <t xml:space="preserve">Rua Paes Leme, 300, Rio Branco</t>
  </si>
  <si>
    <t xml:space="preserve">APS BUTIÁ</t>
  </si>
  <si>
    <t xml:space="preserve">Av. Leandro de Almeida, 356</t>
  </si>
  <si>
    <t xml:space="preserve">BUTIÁ/RS</t>
  </si>
  <si>
    <t xml:space="preserve">APS CACHOEIRINHA</t>
  </si>
  <si>
    <t xml:space="preserve">Rua Campos Salles, 80, Vila Santo Angelo</t>
  </si>
  <si>
    <t xml:space="preserve">CACHOEIRINHA/RS</t>
  </si>
  <si>
    <t xml:space="preserve">APS ESTEIO</t>
  </si>
  <si>
    <t xml:space="preserve">Rua General José Machado Lopes, 256, Centro</t>
  </si>
  <si>
    <t xml:space="preserve">ESTEIO/RS</t>
  </si>
  <si>
    <t xml:space="preserve">DEPÓSITO ESTEIO</t>
  </si>
  <si>
    <t xml:space="preserve">Rua Olga Jancowski, 68, Três Portos</t>
  </si>
  <si>
    <t xml:space="preserve">APS GRAVATAÍ</t>
  </si>
  <si>
    <t xml:space="preserve">Rua Coronel Sarmento, 1321, Centro</t>
  </si>
  <si>
    <t xml:space="preserve">GRAVATAÍ/RS</t>
  </si>
  <si>
    <t xml:space="preserve">APS GUAÍBA</t>
  </si>
  <si>
    <t xml:space="preserve">Rua Sete de Setembro, 36, Centro</t>
  </si>
  <si>
    <t xml:space="preserve">GUAÍBA/RS</t>
  </si>
  <si>
    <t xml:space="preserve">APS OSÓRIO</t>
  </si>
  <si>
    <t xml:space="preserve">Rua Firmiano Osório, 949, Centro</t>
  </si>
  <si>
    <t xml:space="preserve">OSÓRIO/RS</t>
  </si>
  <si>
    <t xml:space="preserve">APS SANTO ANTÔNIO DA PATRULHA</t>
  </si>
  <si>
    <t xml:space="preserve">Rua Coronel Vitor Villa-Verde, 2, Centro</t>
  </si>
  <si>
    <t xml:space="preserve">SANTO ANTÔNIO DA PATRULHA/RS</t>
  </si>
  <si>
    <t xml:space="preserve">APS SÃO JERÔNIMO</t>
  </si>
  <si>
    <t xml:space="preserve">Rua Rio Branco, 384, Centro</t>
  </si>
  <si>
    <t xml:space="preserve">SÃO JERÔNIMO/RS</t>
  </si>
  <si>
    <t xml:space="preserve">APS TORRES</t>
  </si>
  <si>
    <t xml:space="preserve">Av. do Riacho, 235</t>
  </si>
  <si>
    <t xml:space="preserve">TORRES/RS</t>
  </si>
  <si>
    <t xml:space="preserve">ITEM 08 – GEX Caxias do Sul</t>
  </si>
  <si>
    <t xml:space="preserve">GEX/APS/ADJ CAXIAS DO SUL</t>
  </si>
  <si>
    <t xml:space="preserve">Rua Visconde de Pelotas, 2280</t>
  </si>
  <si>
    <t xml:space="preserve">CAXIAS DO SUL/RS</t>
  </si>
  <si>
    <t xml:space="preserve">CEDOCPREV CAXIAS DO SUL</t>
  </si>
  <si>
    <t xml:space="preserve">Av. da Vindima, 165</t>
  </si>
  <si>
    <t xml:space="preserve">SALAS DE ARQUIVO CAXIAS</t>
  </si>
  <si>
    <t xml:space="preserve">Rua Marquês do Herval, 761</t>
  </si>
  <si>
    <t xml:space="preserve">APS BENTO GONÇALVES</t>
  </si>
  <si>
    <t xml:space="preserve">Rua Júlio de Castilhos, 291</t>
  </si>
  <si>
    <t xml:space="preserve">BENTO GONÇALVES/RS</t>
  </si>
  <si>
    <t xml:space="preserve">APS CANELA</t>
  </si>
  <si>
    <t xml:space="preserve">Rua Dona Carlinda, 810</t>
  </si>
  <si>
    <t xml:space="preserve">CANELA/RS</t>
  </si>
  <si>
    <t xml:space="preserve">APS CARLOS BARBOSA</t>
  </si>
  <si>
    <t xml:space="preserve">Rua Vereador Ubaldo Baldasso, 268</t>
  </si>
  <si>
    <t xml:space="preserve">CARLOS BARBOSA/RS</t>
  </si>
  <si>
    <t xml:space="preserve">APS FARROUPILHA</t>
  </si>
  <si>
    <t xml:space="preserve">Rua Coronel Pena de Moraes, 59-A</t>
  </si>
  <si>
    <t xml:space="preserve">FARROUPILHA/RS</t>
  </si>
  <si>
    <t xml:space="preserve">APS FLORES DA CUNHA</t>
  </si>
  <si>
    <t xml:space="preserve">Rua Borges de Medeiros, 2110</t>
  </si>
  <si>
    <t xml:space="preserve">FLORES DA CUNHA/RS</t>
  </si>
  <si>
    <t xml:space="preserve">APS GARIBALDI</t>
  </si>
  <si>
    <t xml:space="preserve">Rua João Missiaggia, 159</t>
  </si>
  <si>
    <t xml:space="preserve">GARIBALDI/RS</t>
  </si>
  <si>
    <t xml:space="preserve">APS NOVA PRATA</t>
  </si>
  <si>
    <t xml:space="preserve">Av. Placidina de Araújo, 742</t>
  </si>
  <si>
    <t xml:space="preserve">NOVA PRATA/RS</t>
  </si>
  <si>
    <t xml:space="preserve">APS VACARIA</t>
  </si>
  <si>
    <t xml:space="preserve">Rua Marechal Floriano, 250</t>
  </si>
  <si>
    <t xml:space="preserve">VACARIA/RS</t>
  </si>
  <si>
    <t xml:space="preserve">APS VERANÓPOLIS</t>
  </si>
  <si>
    <t xml:space="preserve">Rua General Flores da Cunha, 454</t>
  </si>
  <si>
    <t xml:space="preserve">VERANÓPOLIS/RS</t>
  </si>
  <si>
    <t xml:space="preserve">ITEM 09 – GEX Ijuí</t>
  </si>
  <si>
    <t xml:space="preserve">GEX IJUÍ</t>
  </si>
  <si>
    <t xml:space="preserve">Rua 20 de Setembro, 275, Centro</t>
  </si>
  <si>
    <t xml:space="preserve">IJUÍ/RS</t>
  </si>
  <si>
    <t xml:space="preserve">APS CERRO LARGO</t>
  </si>
  <si>
    <t xml:space="preserve">Rua Sete de Setembro, 160, Centro</t>
  </si>
  <si>
    <t xml:space="preserve">CERRO LARGO/RS</t>
  </si>
  <si>
    <t xml:space="preserve">APS CRUZ ALTA</t>
  </si>
  <si>
    <t xml:space="preserve">Av. Benjamin Constant, 553, São Miguel</t>
  </si>
  <si>
    <t xml:space="preserve">CRUZ ALTA/RS</t>
  </si>
  <si>
    <t xml:space="preserve">APS FREDERICO WESTPHALEN</t>
  </si>
  <si>
    <t xml:space="preserve">Av. Luis Milani, 254, Centro</t>
  </si>
  <si>
    <t xml:space="preserve">FREDERICO WESTPHALEN/RS</t>
  </si>
  <si>
    <t xml:space="preserve">APS GIRUÁ</t>
  </si>
  <si>
    <t xml:space="preserve">Rua Sete de Setembro, 37, Centro</t>
  </si>
  <si>
    <t xml:space="preserve">GIRUÁ/RS</t>
  </si>
  <si>
    <t xml:space="preserve">APS HORIZONTINA</t>
  </si>
  <si>
    <t xml:space="preserve">Rua São Cristóvão, 1386, Centro</t>
  </si>
  <si>
    <t xml:space="preserve">HORIZONTINA/RS</t>
  </si>
  <si>
    <t xml:space="preserve">APS IBIRUBÁ</t>
  </si>
  <si>
    <t xml:space="preserve">Rua Mauá, 1486, Centro</t>
  </si>
  <si>
    <t xml:space="preserve">IBIRUBÁ/RS</t>
  </si>
  <si>
    <t xml:space="preserve">APS IJUÍ</t>
  </si>
  <si>
    <t xml:space="preserve">Rua Benjamin Constant, 566, Centro</t>
  </si>
  <si>
    <t xml:space="preserve">APS PALMEIRA DAS MISSÕES</t>
  </si>
  <si>
    <t xml:space="preserve">Rua Borges de Medeiros, 17, Centro</t>
  </si>
  <si>
    <t xml:space="preserve">PALMEIRA DAS MISSÕES/RS</t>
  </si>
  <si>
    <t xml:space="preserve">APS PANAMBI</t>
  </si>
  <si>
    <t xml:space="preserve">Rua Bento Gonçalves, 192, Centro</t>
  </si>
  <si>
    <t xml:space="preserve">PANAMBI/RS</t>
  </si>
  <si>
    <t xml:space="preserve">APS PORTO LUCENA</t>
  </si>
  <si>
    <t xml:space="preserve">Rua João Bordim, 497, Centro</t>
  </si>
  <si>
    <t xml:space="preserve">PORTO LUCENA/RS</t>
  </si>
  <si>
    <t xml:space="preserve">APS SANTA ROSA</t>
  </si>
  <si>
    <t xml:space="preserve">Rua Doutor João Dahne, 197, Centro</t>
  </si>
  <si>
    <t xml:space="preserve">SANTA ROSA/RS</t>
  </si>
  <si>
    <t xml:space="preserve">APS/PFE/ADJ SANTO ÂNGELO</t>
  </si>
  <si>
    <t xml:space="preserve">Rua dos Andradas, 730, Dido</t>
  </si>
  <si>
    <t xml:space="preserve">APS/PFE/ADJ SANTO ÂNGELO/RS</t>
  </si>
  <si>
    <t xml:space="preserve">APS SÃO LUIZ GONZAGA</t>
  </si>
  <si>
    <t xml:space="preserve">Rua Doutor Bento Soeiro de Souza, 2373, Centro</t>
  </si>
  <si>
    <t xml:space="preserve">SÃO LUIZ GONZAGA/RS</t>
  </si>
  <si>
    <t xml:space="preserve">APS TRÊS DE MAIO</t>
  </si>
  <si>
    <t xml:space="preserve">Av. Santa Rosa, 1381, Centro</t>
  </si>
  <si>
    <t xml:space="preserve">TRÊS DE MAIO/RS</t>
  </si>
  <si>
    <t xml:space="preserve">APS TRÊS PASSOS</t>
  </si>
  <si>
    <t xml:space="preserve">Rua General Osório, 250, Centro</t>
  </si>
  <si>
    <t xml:space="preserve">TRÊS PASSOS/RS</t>
  </si>
  <si>
    <t xml:space="preserve">ITEM 10 – GEX Novo Hamburgo</t>
  </si>
  <si>
    <t xml:space="preserve">GEX/ADJ NOVO HAMBURGO</t>
  </si>
  <si>
    <t xml:space="preserve">Av. Pedro Adams Filho, 5757, Térreo, Centro</t>
  </si>
  <si>
    <t xml:space="preserve">NOVO HAMBURGO/RS</t>
  </si>
  <si>
    <t xml:space="preserve">APS NOVO HAMBURGO</t>
  </si>
  <si>
    <t xml:space="preserve">Av. Pedro Adams Filho, 5757, 14° Andar, Centro</t>
  </si>
  <si>
    <t xml:space="preserve">ALMOXARIFADO ARQUIVO NOVO HAMBURGO</t>
  </si>
  <si>
    <t xml:space="preserve">Rua Bento Gonçalves, 1891, Centro</t>
  </si>
  <si>
    <t xml:space="preserve">APS CAMPO BOM</t>
  </si>
  <si>
    <t xml:space="preserve">Rua Rodolfo Dick, 129, Centro</t>
  </si>
  <si>
    <t xml:space="preserve">CAMPO BOM/RS</t>
  </si>
  <si>
    <t xml:space="preserve">APS DOIS IRMÃOS</t>
  </si>
  <si>
    <t xml:space="preserve">Av. Sapiranga, 665, Centro</t>
  </si>
  <si>
    <t xml:space="preserve">DOIS IRMÃOS/RS</t>
  </si>
  <si>
    <t xml:space="preserve">APS ENCANTADO</t>
  </si>
  <si>
    <t xml:space="preserve">Rua João Luca, 186 / Duque de Caxias, Centro</t>
  </si>
  <si>
    <t xml:space="preserve">ENCANTADO/RS</t>
  </si>
  <si>
    <t xml:space="preserve">APS ESTRELA</t>
  </si>
  <si>
    <t xml:space="preserve">Av. Barão do Rio Branco, 553, Centro</t>
  </si>
  <si>
    <t xml:space="preserve">ESTRELA/RS</t>
  </si>
  <si>
    <t xml:space="preserve">APS IGREJINHA</t>
  </si>
  <si>
    <t xml:space="preserve">Rua Arthur Fetter, S/N, Centro</t>
  </si>
  <si>
    <t xml:space="preserve">IGREJINHA/RS</t>
  </si>
  <si>
    <t xml:space="preserve">APS LAJEADO</t>
  </si>
  <si>
    <t xml:space="preserve">Av. Benjamin Constant, 973, Centro</t>
  </si>
  <si>
    <t xml:space="preserve">LAJEADO/RS</t>
  </si>
  <si>
    <t xml:space="preserve">APS MONTENEGRO</t>
  </si>
  <si>
    <t xml:space="preserve">Rua Olávo Bilac, 1284, Centro</t>
  </si>
  <si>
    <t xml:space="preserve">MONTENEGRO/RS</t>
  </si>
  <si>
    <t xml:space="preserve">APS PORTÃO</t>
  </si>
  <si>
    <t xml:space="preserve">Rua Rondônia, 233</t>
  </si>
  <si>
    <t xml:space="preserve">PORTÃO/RS</t>
  </si>
  <si>
    <t xml:space="preserve">APS SÃO LEOPOLDO</t>
  </si>
  <si>
    <t xml:space="preserve">Rua Conceição, 364, Centro</t>
  </si>
  <si>
    <t xml:space="preserve">SÃO LEOPOLDO/RS</t>
  </si>
  <si>
    <t xml:space="preserve">APS SÃO SEBASTIÃO DO CAÍ</t>
  </si>
  <si>
    <t xml:space="preserve">Rua Benjamin Constant, 182, Centro</t>
  </si>
  <si>
    <t xml:space="preserve">SÃO SEBASTIÃO DO CAÍ/RS</t>
  </si>
  <si>
    <t xml:space="preserve">APS SAPIRANGA</t>
  </si>
  <si>
    <t xml:space="preserve">Av. João Correa, 1622, Centro</t>
  </si>
  <si>
    <t xml:space="preserve">SAPIRANGA/RS</t>
  </si>
  <si>
    <t xml:space="preserve">APS TAQUARA</t>
  </si>
  <si>
    <t xml:space="preserve">Rua Guilherme Lahm, 1508, Centro</t>
  </si>
  <si>
    <t xml:space="preserve">TAQUARA/RS</t>
  </si>
  <si>
    <t xml:space="preserve">APS TAQUARI</t>
  </si>
  <si>
    <t xml:space="preserve">Rua Osvaldo Aranha, 2536, Centro</t>
  </si>
  <si>
    <t xml:space="preserve">TAQUARI/RS</t>
  </si>
  <si>
    <t xml:space="preserve">APS TEUTÔNIA</t>
  </si>
  <si>
    <t xml:space="preserve">Av. Um Norte, 315, Centro</t>
  </si>
  <si>
    <t xml:space="preserve">TEUTÔNIA/RS</t>
  </si>
  <si>
    <t xml:space="preserve">APS TRÊS COROAS</t>
  </si>
  <si>
    <t xml:space="preserve">Rua Felipe Bender, S/N, Centro</t>
  </si>
  <si>
    <t xml:space="preserve">TRÊS COROAS/RS</t>
  </si>
  <si>
    <t xml:space="preserve">NOVA APS NOVO HAMBURGO</t>
  </si>
  <si>
    <t xml:space="preserve">Rua Júlio Aichinger, 694, bairro Pátria Nova </t>
  </si>
  <si>
    <t xml:space="preserve">ITEM 11 – GEX Passo Fundo</t>
  </si>
  <si>
    <t xml:space="preserve">GEX/APS/ADJ PASSO FUNDO</t>
  </si>
  <si>
    <t xml:space="preserve">Rua General Osório, 1244, Centro</t>
  </si>
  <si>
    <t xml:space="preserve">PASSO FUNDO/RS</t>
  </si>
  <si>
    <t xml:space="preserve">APS CARAZINHO</t>
  </si>
  <si>
    <t xml:space="preserve">Av. Pátria, 525, Centro</t>
  </si>
  <si>
    <t xml:space="preserve">CARAZINHO/RS</t>
  </si>
  <si>
    <t xml:space="preserve">APS CASCA</t>
  </si>
  <si>
    <t xml:space="preserve">Rua Gal. Pinheiro Machado, 20, Centro</t>
  </si>
  <si>
    <t xml:space="preserve">CASCA/RS</t>
  </si>
  <si>
    <t xml:space="preserve">APS ERECHIM</t>
  </si>
  <si>
    <t xml:space="preserve">Av. Tiradentes, 401, Centro</t>
  </si>
  <si>
    <t xml:space="preserve">ERECHIM/RS</t>
  </si>
  <si>
    <t xml:space="preserve">APS ESPUMOSO</t>
  </si>
  <si>
    <t xml:space="preserve">Rua Vasco da Gama, 259, Centro</t>
  </si>
  <si>
    <t xml:space="preserve">ESPUMOSO/RS</t>
  </si>
  <si>
    <t xml:space="preserve">APS GETÚLIO VARGAS</t>
  </si>
  <si>
    <t xml:space="preserve">Av. Borges de Medeiros, 785, Centro</t>
  </si>
  <si>
    <t xml:space="preserve">GETÚLIO VARGAS/RS</t>
  </si>
  <si>
    <t xml:space="preserve">APS GUAPORÉ</t>
  </si>
  <si>
    <t xml:space="preserve">Rua Cel. Agilberto Maia, 715, Centro</t>
  </si>
  <si>
    <t xml:space="preserve">GUAPORÉ/RS</t>
  </si>
  <si>
    <t xml:space="preserve">APS LAGOA VERMELHA</t>
  </si>
  <si>
    <t xml:space="preserve">Rua Bento Gonçalves, 304, Centro</t>
  </si>
  <si>
    <t xml:space="preserve">LAGOA VERMELHA/RS</t>
  </si>
  <si>
    <t xml:space="preserve">APS MARAU</t>
  </si>
  <si>
    <t xml:space="preserve">Rua Irineu Ferlin, 16, Centro</t>
  </si>
  <si>
    <t xml:space="preserve">MARAU/RS</t>
  </si>
  <si>
    <t xml:space="preserve">APS SARANDI</t>
  </si>
  <si>
    <t xml:space="preserve">Av. 7 de Setembro, 2111, Centro</t>
  </si>
  <si>
    <t xml:space="preserve">SARANDI/RS</t>
  </si>
  <si>
    <t xml:space="preserve">APS SERAFINA CORREA</t>
  </si>
  <si>
    <t xml:space="preserve">Rua Costa e Silva, 703, Centro</t>
  </si>
  <si>
    <t xml:space="preserve">SERAFINA CORREA/RS</t>
  </si>
  <si>
    <t xml:space="preserve">APS SOLEDADE</t>
  </si>
  <si>
    <t xml:space="preserve">Av. Maurício Cardoso, 1224, Centro</t>
  </si>
  <si>
    <t xml:space="preserve">SOLEDADE/RS</t>
  </si>
  <si>
    <t xml:space="preserve">ITEM 12 – GEX Pelotas</t>
  </si>
  <si>
    <t xml:space="preserve">GEX/APS/ADJ PELOTAS</t>
  </si>
  <si>
    <t xml:space="preserve">Rua Almirante Barroso, 1883, Centro</t>
  </si>
  <si>
    <t xml:space="preserve">PELOTAS/RS</t>
  </si>
  <si>
    <t xml:space="preserve">APS BAGÉ</t>
  </si>
  <si>
    <t xml:space="preserve">Rua Gomes Carneiro, 1240, Centro</t>
  </si>
  <si>
    <t xml:space="preserve">BAGÉ/RS</t>
  </si>
  <si>
    <t xml:space="preserve">APS CAMAQUÃ</t>
  </si>
  <si>
    <t xml:space="preserve">Av. Antonio Duro, 1130, Olaria</t>
  </si>
  <si>
    <t xml:space="preserve">CAMAQUÃ/RS</t>
  </si>
  <si>
    <t xml:space="preserve">APS CANGUÇU</t>
  </si>
  <si>
    <t xml:space="preserve">Rua Osvaldo Aranha, 295, Centro</t>
  </si>
  <si>
    <t xml:space="preserve">CANGUÇU/RS</t>
  </si>
  <si>
    <t xml:space="preserve">APS CAPÃO DO LEÃO</t>
  </si>
  <si>
    <t xml:space="preserve">Av. Narciso Silva, 2220, Centro</t>
  </si>
  <si>
    <t xml:space="preserve">CAPÃO DO LEÃO/RS</t>
  </si>
  <si>
    <t xml:space="preserve">APS JAGUARÃO</t>
  </si>
  <si>
    <t xml:space="preserve">Av. 27 de Janeiro, 1556, Centro</t>
  </si>
  <si>
    <t xml:space="preserve">JAGUARÃO/RS</t>
  </si>
  <si>
    <t xml:space="preserve">APS PIRATINI</t>
  </si>
  <si>
    <t xml:space="preserve">Rua Conceição P. de Ávila, S/N, Centro</t>
  </si>
  <si>
    <t xml:space="preserve">PIRATINI/RS</t>
  </si>
  <si>
    <t xml:space="preserve">APS RIO GRANDE</t>
  </si>
  <si>
    <t xml:space="preserve">Rua General Bacelar, 97, Centro</t>
  </si>
  <si>
    <t xml:space="preserve">RIO GRANDE/RS</t>
  </si>
  <si>
    <t xml:space="preserve">APS SANTA VITÓRIA DO PALMAR</t>
  </si>
  <si>
    <t xml:space="preserve">Rua João de Oliveira Rodrigues, 1797, Centro</t>
  </si>
  <si>
    <t xml:space="preserve">SANTA VITÓRIA DO PALMAR/RS</t>
  </si>
  <si>
    <t xml:space="preserve">APS SÃO JOSÉ DO NORTE</t>
  </si>
  <si>
    <t xml:space="preserve">Rua Eng. Fernando Duprat da Silva, 607, Centro</t>
  </si>
  <si>
    <t xml:space="preserve">SÃO JOSÉ DO NORTE/RS</t>
  </si>
  <si>
    <t xml:space="preserve">APS SÃO LOURENÇO DO SUL</t>
  </si>
  <si>
    <t xml:space="preserve">Rua Marechal Floriano, 2174, Centro</t>
  </si>
  <si>
    <t xml:space="preserve">SÃO LOURENÇO DO SUL/RS</t>
  </si>
  <si>
    <t xml:space="preserve">APS TAPES (NOVA)</t>
  </si>
  <si>
    <t xml:space="preserve">Rua Coronel Pacheco, 1090</t>
  </si>
  <si>
    <t xml:space="preserve">TAPES/RS</t>
  </si>
  <si>
    <t xml:space="preserve">ITEM 13 – GEX Santa Maria</t>
  </si>
  <si>
    <t xml:space="preserve">GEX/APS/ADJ SANTA MARIA</t>
  </si>
  <si>
    <t xml:space="preserve">Rua Venâncio Aires, 2114, Centro</t>
  </si>
  <si>
    <t xml:space="preserve">SANTA MARIA/RS</t>
  </si>
  <si>
    <t xml:space="preserve">CEDOCPREV SANTA MARIA</t>
  </si>
  <si>
    <t xml:space="preserve">Rua André Marques</t>
  </si>
  <si>
    <t xml:space="preserve">APS CAÇAPAVA DO SUL</t>
  </si>
  <si>
    <t xml:space="preserve">Rua Barão de Caçapava, 633, Centro</t>
  </si>
  <si>
    <t xml:space="preserve">CAÇAPAVA DO SUL/RS</t>
  </si>
  <si>
    <t xml:space="preserve">APS CACEQUI</t>
  </si>
  <si>
    <t xml:space="preserve">Rua Sete de Setembro, 276, Centro</t>
  </si>
  <si>
    <t xml:space="preserve">CACEQUI/RS</t>
  </si>
  <si>
    <t xml:space="preserve">APS CACHOEIRA DO SUL</t>
  </si>
  <si>
    <t xml:space="preserve">Rua General Portinho, 1785, Augusta</t>
  </si>
  <si>
    <t xml:space="preserve">CACHOEIRA DO SUL/RS</t>
  </si>
  <si>
    <t xml:space="preserve">APS CANDELÁRIA</t>
  </si>
  <si>
    <t xml:space="preserve">Rua 25 de Agosto, 90, Centro</t>
  </si>
  <si>
    <t xml:space="preserve">CANDELÁRIA/RS</t>
  </si>
  <si>
    <t xml:space="preserve">APS ENCRUZILHADA DO SUL</t>
  </si>
  <si>
    <t xml:space="preserve">Rua General Osório, 335, Centro</t>
  </si>
  <si>
    <t xml:space="preserve">ENCRUZILHADA DO SUL/RS</t>
  </si>
  <si>
    <t xml:space="preserve">APS JÚLIO DE CASTILHOS</t>
  </si>
  <si>
    <t xml:space="preserve">Av. Beto Salles, 55, Centro</t>
  </si>
  <si>
    <t xml:space="preserve">JÚLIO DE CASTILHOS/RS</t>
  </si>
  <si>
    <t xml:space="preserve">APS RIO PARDO</t>
  </si>
  <si>
    <t xml:space="preserve">Rua Adolfo Pritsch, 504, Centro</t>
  </si>
  <si>
    <t xml:space="preserve">RIO PARDO/RS</t>
  </si>
  <si>
    <t xml:space="preserve">APS SANTA CRUZ DO SUL</t>
  </si>
  <si>
    <t xml:space="preserve">Rua Ramiro Barcelos, 1430, Centro</t>
  </si>
  <si>
    <t xml:space="preserve">SANTA CRUZ DO SUL/RS</t>
  </si>
  <si>
    <t xml:space="preserve">APS SANTIAGO</t>
  </si>
  <si>
    <t xml:space="preserve">Rua Francisco Camargo, 128, Centro</t>
  </si>
  <si>
    <t xml:space="preserve">SANTIAGO/RS</t>
  </si>
  <si>
    <t xml:space="preserve">APS SOBRADINHO</t>
  </si>
  <si>
    <t xml:space="preserve">Rua Pedro Alvares Cabral, S/N, Centro</t>
  </si>
  <si>
    <t xml:space="preserve">SOBRADINHO/RS</t>
  </si>
  <si>
    <t xml:space="preserve">APS TUPANCIRETÃ</t>
  </si>
  <si>
    <t xml:space="preserve">Rua Capitão Amorin, S/N, Centro</t>
  </si>
  <si>
    <t xml:space="preserve">TUPANCIRETÃ/RS</t>
  </si>
  <si>
    <t xml:space="preserve">APS VENÂNCIO AIRES</t>
  </si>
  <si>
    <t xml:space="preserve">Rua Jacob Becker, 1733, Centro</t>
  </si>
  <si>
    <t xml:space="preserve">VENÂNCIO AIRES/RS</t>
  </si>
  <si>
    <t xml:space="preserve">ITEM 14 – GEX Uruguaiana</t>
  </si>
  <si>
    <t xml:space="preserve">GEX/APS URUGUAIANA</t>
  </si>
  <si>
    <t xml:space="preserve">Rua Tiradentes, 2781, Centro</t>
  </si>
  <si>
    <t xml:space="preserve">GEX/URUGUAIANA</t>
  </si>
  <si>
    <t xml:space="preserve">APS ALEGRETE</t>
  </si>
  <si>
    <t xml:space="preserve">Rua Bento Gonçalves, 592, Cidade Alta, Centro</t>
  </si>
  <si>
    <t xml:space="preserve">ALEGRETE/RS</t>
  </si>
  <si>
    <t xml:space="preserve">APS DOM PEDRITO</t>
  </si>
  <si>
    <t xml:space="preserve">Rua Moreira César, 1046, Centro</t>
  </si>
  <si>
    <t xml:space="preserve">DOM PEDRITO/RS</t>
  </si>
  <si>
    <t xml:space="preserve">APS ITAQUI</t>
  </si>
  <si>
    <t xml:space="preserve">Rua Borges do Canto, 984, Centro</t>
  </si>
  <si>
    <t xml:space="preserve">ITAQUI/RS</t>
  </si>
  <si>
    <t xml:space="preserve">APS QUARAÍ</t>
  </si>
  <si>
    <t xml:space="preserve">Rua Sião, 70</t>
  </si>
  <si>
    <t xml:space="preserve">QUARAÍ/RS</t>
  </si>
  <si>
    <t xml:space="preserve">APS ROSÁRIO DO SUL</t>
  </si>
  <si>
    <t xml:space="preserve">Rua Amaro Souto, 1963, Centro</t>
  </si>
  <si>
    <t xml:space="preserve">ROSÁRIO DO SUL/RS</t>
  </si>
  <si>
    <t xml:space="preserve">APS SANTANA DO LIVRAMENTO</t>
  </si>
  <si>
    <t xml:space="preserve">Rua Silveira Martins, 464, Centro</t>
  </si>
  <si>
    <t xml:space="preserve">SANTANA DO LIVRAMENTO/RS</t>
  </si>
  <si>
    <t xml:space="preserve">APS SÃO BORJA</t>
  </si>
  <si>
    <t xml:space="preserve">Rua General Osório, 1842, Centro</t>
  </si>
  <si>
    <t xml:space="preserve">SÃO BORJA/RS</t>
  </si>
  <si>
    <t xml:space="preserve">APS SÃO GABRIEL</t>
  </si>
  <si>
    <t xml:space="preserve">Praça Camilo Mércio, 77, Centro</t>
  </si>
  <si>
    <t xml:space="preserve">SÃO GABRIEL/RS</t>
  </si>
  <si>
    <t xml:space="preserve">ITEM 15 – GEX Florianópolis</t>
  </si>
  <si>
    <t xml:space="preserve">GEX FLORIANÓPOLIS-CENTRO/AI</t>
  </si>
  <si>
    <t xml:space="preserve">Rua Felipe Schmidt, 331, Centro</t>
  </si>
  <si>
    <t xml:space="preserve">FLORIANÓPOLIS/SC</t>
  </si>
  <si>
    <t xml:space="preserve">GARAGEM MAURO RAMOS</t>
  </si>
  <si>
    <t xml:space="preserve">Av. Mauro Ramos, 1880, Centro</t>
  </si>
  <si>
    <t xml:space="preserve">SALAS EMEDAUX - JUNTA DE RECURSOS</t>
  </si>
  <si>
    <t xml:space="preserve">Rua Santos Dumont, 64, Centro</t>
  </si>
  <si>
    <t xml:space="preserve">SEDE DA SUPERINTENDÊNCIA</t>
  </si>
  <si>
    <t xml:space="preserve">Praça Pereira Oliveira, 13, Centro</t>
  </si>
  <si>
    <t xml:space="preserve">APS BI EM FLORIANÓPOLIS</t>
  </si>
  <si>
    <t xml:space="preserve">Rua Álvaro de Carvalho, 220, bairro Centro </t>
  </si>
  <si>
    <t xml:space="preserve">APS ALFREDO WAGNER</t>
  </si>
  <si>
    <t xml:space="preserve">Rua Major Pedro Borges, 103, Centro</t>
  </si>
  <si>
    <t xml:space="preserve">ALFREDO WAGNER/SC</t>
  </si>
  <si>
    <t xml:space="preserve">APS BIGUAÇÚ</t>
  </si>
  <si>
    <t xml:space="preserve">Rua Getúlio Vargas, 70, Centro</t>
  </si>
  <si>
    <t xml:space="preserve">BIGUAÇÚ/SC</t>
  </si>
  <si>
    <t xml:space="preserve">APS CURITIBANOS</t>
  </si>
  <si>
    <t xml:space="preserve">Rua Maximino de Moraes, 357, Centro</t>
  </si>
  <si>
    <t xml:space="preserve">CURITIBANOS/SC</t>
  </si>
  <si>
    <t xml:space="preserve">APS FLORIANÓPOLIS - CENTRO</t>
  </si>
  <si>
    <t xml:space="preserve">APS FLORIANÓPOLIS-CONTINENTE/ADJ</t>
  </si>
  <si>
    <t xml:space="preserve">Av. Ivo Silveira, 1960, Capoeiras</t>
  </si>
  <si>
    <t xml:space="preserve">APS IMBITUBA</t>
  </si>
  <si>
    <t xml:space="preserve">Av. Santa Catarina, 952, Centro</t>
  </si>
  <si>
    <t xml:space="preserve">IMBITUBA/SC</t>
  </si>
  <si>
    <t xml:space="preserve">APS ITAPEMA</t>
  </si>
  <si>
    <t xml:space="preserve">Rua Cento e Vinte e Um, 92, Centro</t>
  </si>
  <si>
    <t xml:space="preserve">ITAPEMA/SC</t>
  </si>
  <si>
    <t xml:space="preserve">APS LAGES</t>
  </si>
  <si>
    <t xml:space="preserve">Rua Governador Jorge Lacerda, 126, Centro</t>
  </si>
  <si>
    <t xml:space="preserve">LAGES/SC</t>
  </si>
  <si>
    <t xml:space="preserve">APS PALHOÇA</t>
  </si>
  <si>
    <t xml:space="preserve">Av. Barão do Rio Branco, 277, Centro</t>
  </si>
  <si>
    <t xml:space="preserve">PALHOÇA/SC</t>
  </si>
  <si>
    <t xml:space="preserve">CEDOC PALHOÇA</t>
  </si>
  <si>
    <t xml:space="preserve">Av. Nelson Martins, 405, Centro</t>
  </si>
  <si>
    <t xml:space="preserve">APS SÃO JOAQUIM</t>
  </si>
  <si>
    <t xml:space="preserve">Rua Domingos Martorano, 350, Centro</t>
  </si>
  <si>
    <t xml:space="preserve">SÃO JOAQUIM/SC</t>
  </si>
  <si>
    <t xml:space="preserve">APS SÃO JOSÉ</t>
  </si>
  <si>
    <t xml:space="preserve">Rua Ademar da Silva, 1279 Kobrasol</t>
  </si>
  <si>
    <t xml:space="preserve">SÃO JOSÉ/SC</t>
  </si>
  <si>
    <t xml:space="preserve">APS TIJUCAS</t>
  </si>
  <si>
    <t xml:space="preserve">Rua Atílio Campos Filho, S/N, Centro</t>
  </si>
  <si>
    <t xml:space="preserve">TIJUCAS/SC</t>
  </si>
  <si>
    <t xml:space="preserve">ITEM 16 – GEX Blumenau</t>
  </si>
  <si>
    <t xml:space="preserve">GEX/APS BLUMENAU</t>
  </si>
  <si>
    <t xml:space="preserve">Rua Presidente John. Kennedy, 25, Centro</t>
  </si>
  <si>
    <t xml:space="preserve">BLUMENAU/SC</t>
  </si>
  <si>
    <t xml:space="preserve">CEDOCPREV BLUMENAU</t>
  </si>
  <si>
    <t xml:space="preserve">Rua João Pessoa, 200, Velha</t>
  </si>
  <si>
    <t xml:space="preserve">APS BALNEÁRIO DE CAMBORIÚ</t>
  </si>
  <si>
    <t xml:space="preserve">Av. do Estado Dalmo Vieira, 3660</t>
  </si>
  <si>
    <t xml:space="preserve">BALNEÁRIO DE CAMBORIÚ/SC</t>
  </si>
  <si>
    <t xml:space="preserve">APS BRUSQUE</t>
  </si>
  <si>
    <t xml:space="preserve">Rua Barão do Rio Branco, 206, bairro Centro </t>
  </si>
  <si>
    <t xml:space="preserve">BRUSQUE/SC</t>
  </si>
  <si>
    <t xml:space="preserve">APS IBIRAMA</t>
  </si>
  <si>
    <t xml:space="preserve">Rua XV de Novembro, 459, Centro</t>
  </si>
  <si>
    <t xml:space="preserve">IBIRAMA/SC</t>
  </si>
  <si>
    <t xml:space="preserve">APS INDAIAL</t>
  </si>
  <si>
    <t xml:space="preserve">Rua Marechal Floriano Peixoto, 444, Centro</t>
  </si>
  <si>
    <t xml:space="preserve">INDAIAL/SC</t>
  </si>
  <si>
    <t xml:space="preserve">APS ITAJAÍ</t>
  </si>
  <si>
    <t xml:space="preserve">R. Doutor José Bonifácio Malburg, 195, Centro</t>
  </si>
  <si>
    <t xml:space="preserve">ITAJAÍ/SC</t>
  </si>
  <si>
    <t xml:space="preserve">APS PENHA</t>
  </si>
  <si>
    <t xml:space="preserve">Rua João Veríssimo da Silva – SN, Centro</t>
  </si>
  <si>
    <t xml:space="preserve">PENHA/SC</t>
  </si>
  <si>
    <t xml:space="preserve">APS POMERODE</t>
  </si>
  <si>
    <t xml:space="preserve">Rua Arthur Reinert, 11, Centro</t>
  </si>
  <si>
    <t xml:space="preserve">POMERODE/SC</t>
  </si>
  <si>
    <t xml:space="preserve">APS RIO DO SUL</t>
  </si>
  <si>
    <t xml:space="preserve">Av. 7 de Setembro, 352, Jardim América</t>
  </si>
  <si>
    <t xml:space="preserve">RIO DO SUL/SC</t>
  </si>
  <si>
    <t xml:space="preserve">APS TIMBÓ</t>
  </si>
  <si>
    <t xml:space="preserve">Rua Benjamin Constant, 29, Centro</t>
  </si>
  <si>
    <t xml:space="preserve">TIMBÓ/SC</t>
  </si>
  <si>
    <t xml:space="preserve">ITEM 17 – GEX Chapecó</t>
  </si>
  <si>
    <t xml:space="preserve">GEX CHAPECÓ</t>
  </si>
  <si>
    <t xml:space="preserve">Rua Índio Condá, 600, Santa Maria</t>
  </si>
  <si>
    <t xml:space="preserve">CHAPECÓ/SC</t>
  </si>
  <si>
    <t xml:space="preserve">APS CAÇADOR</t>
  </si>
  <si>
    <t xml:space="preserve">Rua Campos Novos, 211, Centro</t>
  </si>
  <si>
    <t xml:space="preserve">CAÇADOR/SC</t>
  </si>
  <si>
    <t xml:space="preserve">APS CAMPOS NOVOS</t>
  </si>
  <si>
    <t xml:space="preserve">Rua São João Batista, 613, Centro</t>
  </si>
  <si>
    <t xml:space="preserve">CAMPOS NOVOS/SC</t>
  </si>
  <si>
    <t xml:space="preserve">APS CAPINZAL</t>
  </si>
  <si>
    <t xml:space="preserve">Rua Ernesto Hachmann, 435, Centro</t>
  </si>
  <si>
    <t xml:space="preserve">CAPINZAL/SC</t>
  </si>
  <si>
    <t xml:space="preserve">APS/ADJ CHAPECÓ</t>
  </si>
  <si>
    <t xml:space="preserve">Rua Rui Barbosa, 42D, Centro</t>
  </si>
  <si>
    <t xml:space="preserve">APS CONCÓRDIA</t>
  </si>
  <si>
    <t xml:space="preserve">Rua Independência, 221, Centro</t>
  </si>
  <si>
    <t xml:space="preserve">CONCÓRDIA/SC</t>
  </si>
  <si>
    <t xml:space="preserve">APS DIONÍSIO CERQUEIRA</t>
  </si>
  <si>
    <t xml:space="preserve">Av. Adelino Mangini, 313</t>
  </si>
  <si>
    <t xml:space="preserve">DIONÍSIO CERQUEIRA/SC</t>
  </si>
  <si>
    <t xml:space="preserve">APS FRAIBURGO</t>
  </si>
  <si>
    <t xml:space="preserve">Av. Olavo Bilac, S/N, São José</t>
  </si>
  <si>
    <t xml:space="preserve">FRAIBURGO/SC</t>
  </si>
  <si>
    <t xml:space="preserve">APS JOAÇABA</t>
  </si>
  <si>
    <t xml:space="preserve">Rua Felipe Schmidt, 12, Centro</t>
  </si>
  <si>
    <t xml:space="preserve">JOAÇABA/SC</t>
  </si>
  <si>
    <t xml:space="preserve">APS MARAVILHA</t>
  </si>
  <si>
    <t xml:space="preserve">Av. Euclides da Cunha, 11, Centro</t>
  </si>
  <si>
    <t xml:space="preserve">MARAVILHA/SC</t>
  </si>
  <si>
    <t xml:space="preserve">APS PINHALZINHO</t>
  </si>
  <si>
    <t xml:space="preserve">Rua Travessa Chapecó, 100</t>
  </si>
  <si>
    <t xml:space="preserve">PINHALZINHO/SC</t>
  </si>
  <si>
    <t xml:space="preserve">APS PORTO UNIÃO</t>
  </si>
  <si>
    <t xml:space="preserve">Rua Quintino Bocaiúva, 423, Centro</t>
  </si>
  <si>
    <t xml:space="preserve">PORTO UNIÃO/SC</t>
  </si>
  <si>
    <t xml:space="preserve">APS SÃO LOURENÇO DO OESTE</t>
  </si>
  <si>
    <t xml:space="preserve">Rua Gilio Rezzieri, 650, Centro</t>
  </si>
  <si>
    <t xml:space="preserve">SÃO LOURENÇO DO OESTE/SC</t>
  </si>
  <si>
    <t xml:space="preserve">APS SÃO MIGUEL D OESTE</t>
  </si>
  <si>
    <t xml:space="preserve">Rua XV de Novembro, 1460, Centro</t>
  </si>
  <si>
    <t xml:space="preserve">SÃO MIGUEL D OESTE/SC</t>
  </si>
  <si>
    <t xml:space="preserve">APS VIDEIRA</t>
  </si>
  <si>
    <t xml:space="preserve">Rua Saúl Brandalise, 201, Centro</t>
  </si>
  <si>
    <t xml:space="preserve">VIDEIRA/SC</t>
  </si>
  <si>
    <t xml:space="preserve">APS XANXERÊ</t>
  </si>
  <si>
    <t xml:space="preserve">Rua Marechal Bormann, 360, Centro</t>
  </si>
  <si>
    <t xml:space="preserve">XANXERÊ/SC</t>
  </si>
  <si>
    <t xml:space="preserve">APS XAXIM</t>
  </si>
  <si>
    <t xml:space="preserve">Rua Júlio Lunardi, 1725</t>
  </si>
  <si>
    <t xml:space="preserve">XAXIM/SC</t>
  </si>
  <si>
    <t xml:space="preserve">ITEM 18 – GEX Criciúma</t>
  </si>
  <si>
    <t xml:space="preserve">GEX/APS/ADJ CRICIÚMA</t>
  </si>
  <si>
    <t xml:space="preserve">Rua São José, 170, Centro</t>
  </si>
  <si>
    <t xml:space="preserve">CRICIÚMA/SC</t>
  </si>
  <si>
    <t xml:space="preserve">CEDOCPREV CRICIÚMA</t>
  </si>
  <si>
    <t xml:space="preserve">Rua Leonardo Bialek, 995, Centro</t>
  </si>
  <si>
    <t xml:space="preserve">APS ARARANGUÁ</t>
  </si>
  <si>
    <t xml:space="preserve">Rua Caetano Lummertz, 722, Centro</t>
  </si>
  <si>
    <t xml:space="preserve">ARARANGUÁ/SC</t>
  </si>
  <si>
    <t xml:space="preserve">APS BRAÇO DO NORTE</t>
  </si>
  <si>
    <t xml:space="preserve">Av. Felipe Schimidt, 1001, Centro</t>
  </si>
  <si>
    <t xml:space="preserve">BRAÇO DO NORTE/SC</t>
  </si>
  <si>
    <t xml:space="preserve">APS CAPIVARI DE BAIXO</t>
  </si>
  <si>
    <t xml:space="preserve">Av. Ernani Cotrin, 225, Centro</t>
  </si>
  <si>
    <t xml:space="preserve">CAPIVARI DE BAIXO/SC</t>
  </si>
  <si>
    <t xml:space="preserve">APS FORQUILHINHA</t>
  </si>
  <si>
    <t xml:space="preserve">Av. Professor Eurico Back, S/N, Centro</t>
  </si>
  <si>
    <t xml:space="preserve">FORQUILHINHA/SC</t>
  </si>
  <si>
    <t xml:space="preserve">APS IÇARA</t>
  </si>
  <si>
    <t xml:space="preserve">Travessa Padre Boleslau, 400, Centro</t>
  </si>
  <si>
    <t xml:space="preserve">IÇARA/SC</t>
  </si>
  <si>
    <t xml:space="preserve">APS LAGUNA</t>
  </si>
  <si>
    <t xml:space="preserve">Rua Raulino Horn, 140, Centro</t>
  </si>
  <si>
    <t xml:space="preserve">LAGUNA/SC</t>
  </si>
  <si>
    <t xml:space="preserve">APS LAURO MÜLLER</t>
  </si>
  <si>
    <t xml:space="preserve">Rua Henrique Lage, S/N, Centro</t>
  </si>
  <si>
    <t xml:space="preserve">LAURO MÜLLER/SC</t>
  </si>
  <si>
    <t xml:space="preserve">APS ORLEANS</t>
  </si>
  <si>
    <t xml:space="preserve">Rua Alexandre Sandrini, 64, Centro</t>
  </si>
  <si>
    <t xml:space="preserve">ORLEANS/SC</t>
  </si>
  <si>
    <t xml:space="preserve">APS SOMBRIO</t>
  </si>
  <si>
    <t xml:space="preserve">Rua Generino Teixeira da Rosa, 283, Raizera</t>
  </si>
  <si>
    <t xml:space="preserve">SOMBRIO/SC</t>
  </si>
  <si>
    <t xml:space="preserve">APS TUBARÃO</t>
  </si>
  <si>
    <t xml:space="preserve">Rua São Manoel, 40, Centro</t>
  </si>
  <si>
    <t xml:space="preserve">TUBARÃO/SC</t>
  </si>
  <si>
    <t xml:space="preserve">APS URUSSANGA</t>
  </si>
  <si>
    <t xml:space="preserve">Rua Barão do Rio Branco, 88, Centro</t>
  </si>
  <si>
    <t xml:space="preserve">URUSSANGA/SC</t>
  </si>
  <si>
    <t xml:space="preserve">13 unidades</t>
  </si>
  <si>
    <t xml:space="preserve">ITEM 19 – GEX Joinville</t>
  </si>
  <si>
    <t xml:space="preserve">GEX/ADJ/APS JOINVILLE</t>
  </si>
  <si>
    <t xml:space="preserve">Rua Nove de Março, 241, Centro</t>
  </si>
  <si>
    <t xml:space="preserve">JOINVILLE/SC</t>
  </si>
  <si>
    <t xml:space="preserve">DEPOSITO JOINVILLE - GUANABARA</t>
  </si>
  <si>
    <t xml:space="preserve">Rua Graciosa, 380</t>
  </si>
  <si>
    <t xml:space="preserve">APS CANOINHAS</t>
  </si>
  <si>
    <t xml:space="preserve">Rua Vidal Ramos, 780, Centro</t>
  </si>
  <si>
    <t xml:space="preserve">CANOINHAS/SC</t>
  </si>
  <si>
    <t xml:space="preserve">APS GUARAMIRIM</t>
  </si>
  <si>
    <t xml:space="preserve">Rua Nelson Luiz Rosa de Bem, 90, Centro</t>
  </si>
  <si>
    <t xml:space="preserve">GUARAMIRIM/SC</t>
  </si>
  <si>
    <t xml:space="preserve">APS JARAGUÁ DO SUL</t>
  </si>
  <si>
    <t xml:space="preserve">Av. Getúlio Vargas, 500, Centro</t>
  </si>
  <si>
    <t xml:space="preserve">JARAGUÁ DO SUL/SC</t>
  </si>
  <si>
    <t xml:space="preserve">DEPÓSITO SÃO FRANCISCO DO SUL</t>
  </si>
  <si>
    <t xml:space="preserve">Praça da Bandeira, 20, Centro Histórico</t>
  </si>
  <si>
    <t xml:space="preserve">SÃO FRANCISCO DO SUL/SC</t>
  </si>
  <si>
    <t xml:space="preserve">APS MAFRA</t>
  </si>
  <si>
    <t xml:space="preserve">Rua Doutor Mathias Pienchnick, 37, Centro</t>
  </si>
  <si>
    <t xml:space="preserve">MAFRA/SC</t>
  </si>
  <si>
    <t xml:space="preserve">APS RIO NEGRO</t>
  </si>
  <si>
    <t xml:space="preserve">Rua Brasílio Celestino de Oliveira, 30</t>
  </si>
  <si>
    <t xml:space="preserve">RIO NEGRO/PR</t>
  </si>
  <si>
    <t xml:space="preserve">APS SÃO BENTO DO SUL</t>
  </si>
  <si>
    <t xml:space="preserve">Rua Capitão Ernesto Nunes, 89, Centro</t>
  </si>
  <si>
    <t xml:space="preserve">SÃO BENTO DO SUL/SC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</si>
</sst>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[$R$-416]\ #,##0.00;[RED]\-[$R$-416]\ #,##0.00"/>
    <numFmt numFmtId="167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8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5983B0"/>
        <bgColor rgb="FF808080"/>
      </patternFill>
    </fill>
    <fill>
      <patternFill patternType="solid">
        <fgColor rgb="FFFFBF00"/>
        <bgColor rgb="FFFF9900"/>
      </patternFill>
    </fill>
    <fill>
      <patternFill patternType="solid">
        <fgColor rgb="FF729FCF"/>
        <bgColor rgb="FF5983B0"/>
      </patternFill>
    </fill>
    <fill>
      <patternFill patternType="solid">
        <fgColor rgb="FFB4C7DC"/>
        <bgColor rgb="FFCCCCFF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4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4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1" fillId="6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1" fillId="6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6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5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5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0" fillId="5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7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7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5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5" borderId="3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0" fillId="5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5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7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7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TableStyleLight1" xfId="20"/>
    <cellStyle name="Excel Built-in Normal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1" activeCellId="0" sqref="A11"/>
    </sheetView>
  </sheetViews>
  <sheetFormatPr defaultRowHeight="13.8" zeroHeight="false" outlineLevelRow="0" outlineLevelCol="0"/>
  <cols>
    <col collapsed="false" customWidth="true" hidden="false" outlineLevel="0" max="1" min="1" style="1" width="29.63"/>
    <col collapsed="false" customWidth="true" hidden="false" outlineLevel="0" max="2" min="2" style="2" width="38.9"/>
    <col collapsed="false" customWidth="true" hidden="false" outlineLevel="0" max="3" min="3" style="2" width="22.16"/>
    <col collapsed="false" customWidth="true" hidden="false" outlineLevel="0" max="4" min="4" style="3" width="12.22"/>
    <col collapsed="false" customWidth="true" hidden="false" outlineLevel="0" max="5" min="5" style="2" width="13.63"/>
    <col collapsed="false" customWidth="true" hidden="false" outlineLevel="0" max="51" min="6" style="2" width="9.71"/>
    <col collapsed="false" customWidth="true" hidden="false" outlineLevel="0" max="245" min="52" style="4" width="9.71"/>
    <col collapsed="false" customWidth="true" hidden="false" outlineLevel="0" max="246" min="246" style="4" width="15.29"/>
    <col collapsed="false" customWidth="true" hidden="false" outlineLevel="0" max="247" min="247" style="4" width="36.99"/>
    <col collapsed="false" customWidth="true" hidden="false" outlineLevel="0" max="248" min="248" style="4" width="39.28"/>
    <col collapsed="false" customWidth="true" hidden="false" outlineLevel="0" max="251" min="249" style="4" width="22.57"/>
    <col collapsed="false" customWidth="true" hidden="false" outlineLevel="0" max="501" min="252" style="4" width="9.71"/>
    <col collapsed="false" customWidth="true" hidden="false" outlineLevel="0" max="502" min="502" style="4" width="15.29"/>
    <col collapsed="false" customWidth="true" hidden="false" outlineLevel="0" max="503" min="503" style="4" width="36.99"/>
    <col collapsed="false" customWidth="true" hidden="false" outlineLevel="0" max="504" min="504" style="4" width="39.28"/>
    <col collapsed="false" customWidth="true" hidden="false" outlineLevel="0" max="507" min="505" style="4" width="22.57"/>
    <col collapsed="false" customWidth="true" hidden="false" outlineLevel="0" max="757" min="508" style="4" width="9.71"/>
    <col collapsed="false" customWidth="true" hidden="false" outlineLevel="0" max="758" min="758" style="4" width="15.29"/>
    <col collapsed="false" customWidth="true" hidden="false" outlineLevel="0" max="759" min="759" style="4" width="36.99"/>
    <col collapsed="false" customWidth="true" hidden="false" outlineLevel="0" max="760" min="760" style="4" width="39.28"/>
    <col collapsed="false" customWidth="true" hidden="false" outlineLevel="0" max="763" min="761" style="4" width="22.57"/>
    <col collapsed="false" customWidth="true" hidden="false" outlineLevel="0" max="1011" min="764" style="4" width="9.71"/>
    <col collapsed="false" customWidth="false" hidden="false" outlineLevel="0" max="1025" min="1012" style="0" width="11.52"/>
  </cols>
  <sheetData>
    <row r="1" customFormat="false" ht="25.35" hidden="false" customHeight="true" outlineLevel="0" collapsed="false">
      <c r="A1" s="5" t="s">
        <v>0</v>
      </c>
      <c r="B1" s="5"/>
      <c r="C1" s="5"/>
      <c r="D1" s="5"/>
      <c r="E1" s="5"/>
    </row>
    <row r="2" customFormat="false" ht="25.35" hidden="false" customHeight="true" outlineLevel="0" collapsed="false">
      <c r="A2" s="6" t="s">
        <v>1</v>
      </c>
      <c r="B2" s="6" t="s">
        <v>2</v>
      </c>
      <c r="C2" s="6" t="s">
        <v>3</v>
      </c>
      <c r="D2" s="7" t="s">
        <v>4</v>
      </c>
      <c r="E2" s="7"/>
    </row>
    <row r="3" customFormat="false" ht="25.35" hidden="false" customHeight="true" outlineLevel="0" collapsed="false">
      <c r="A3" s="6"/>
      <c r="B3" s="6"/>
      <c r="C3" s="6" t="s">
        <v>5</v>
      </c>
      <c r="D3" s="8"/>
      <c r="E3" s="6"/>
    </row>
    <row r="4" customFormat="false" ht="82" hidden="false" customHeight="true" outlineLevel="0" collapsed="false">
      <c r="A4" s="9" t="s">
        <v>6</v>
      </c>
      <c r="B4" s="9"/>
      <c r="C4" s="9"/>
      <c r="D4" s="9"/>
      <c r="E4" s="9"/>
    </row>
    <row r="5" customFormat="false" ht="77" hidden="false" customHeight="true" outlineLevel="0" collapsed="false">
      <c r="A5" s="9" t="s">
        <v>7</v>
      </c>
      <c r="B5" s="9"/>
      <c r="C5" s="9"/>
      <c r="D5" s="9"/>
      <c r="E5" s="9"/>
    </row>
    <row r="6" customFormat="false" ht="25.35" hidden="false" customHeight="true" outlineLevel="0" collapsed="false">
      <c r="A6" s="0"/>
      <c r="B6" s="0"/>
      <c r="C6" s="10"/>
      <c r="D6" s="11"/>
      <c r="E6" s="10"/>
    </row>
    <row r="7" customFormat="false" ht="25.35" hidden="false" customHeight="true" outlineLevel="0" collapsed="false">
      <c r="A7" s="12" t="s">
        <v>8</v>
      </c>
      <c r="B7" s="10"/>
      <c r="C7" s="10"/>
      <c r="D7" s="11"/>
      <c r="E7" s="10"/>
    </row>
    <row r="8" customFormat="false" ht="25.35" hidden="false" customHeight="true" outlineLevel="0" collapsed="false">
      <c r="A8" s="12" t="s">
        <v>9</v>
      </c>
      <c r="B8" s="12" t="s">
        <v>10</v>
      </c>
      <c r="C8" s="10"/>
      <c r="D8" s="11"/>
      <c r="E8" s="10"/>
    </row>
    <row r="9" customFormat="false" ht="25.35" hidden="false" customHeight="true" outlineLevel="0" collapsed="false">
      <c r="A9" s="10"/>
      <c r="B9" s="10"/>
      <c r="C9" s="10"/>
      <c r="D9" s="11"/>
      <c r="E9" s="10"/>
    </row>
    <row r="10" customFormat="false" ht="56.5" hidden="false" customHeight="true" outlineLevel="0" collapsed="false">
      <c r="A10" s="13" t="s">
        <v>11</v>
      </c>
      <c r="B10" s="13"/>
      <c r="C10" s="13"/>
      <c r="D10" s="13"/>
      <c r="E10" s="13"/>
    </row>
    <row r="11" customFormat="false" ht="25.35" hidden="false" customHeight="true" outlineLevel="0" collapsed="false">
      <c r="A11" s="14" t="s">
        <v>12</v>
      </c>
      <c r="B11" s="14"/>
      <c r="C11" s="14"/>
      <c r="D11" s="14"/>
      <c r="E11" s="14"/>
    </row>
    <row r="12" s="16" customFormat="true" ht="13.8" hidden="false" customHeight="false" outlineLevel="0" collapsed="false">
      <c r="A12" s="0"/>
      <c r="B12" s="0"/>
      <c r="C12" s="0"/>
      <c r="D12" s="15" t="s">
        <v>13</v>
      </c>
      <c r="E12" s="15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20" customFormat="true" ht="13.8" hidden="false" customHeight="false" outlineLevel="0" collapsed="false">
      <c r="A13" s="17" t="s">
        <v>14</v>
      </c>
      <c r="B13" s="17"/>
      <c r="C13" s="17"/>
      <c r="D13" s="18" t="s">
        <v>15</v>
      </c>
      <c r="E13" s="19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20" customFormat="true" ht="22" hidden="false" customHeight="false" outlineLevel="0" collapsed="false">
      <c r="A14" s="21" t="s">
        <v>16</v>
      </c>
      <c r="B14" s="22" t="s">
        <v>17</v>
      </c>
      <c r="C14" s="22" t="s">
        <v>18</v>
      </c>
      <c r="D14" s="23" t="s">
        <v>19</v>
      </c>
      <c r="E14" s="23" t="s">
        <v>20</v>
      </c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3.8" hidden="false" customHeight="false" outlineLevel="0" collapsed="false">
      <c r="A15" s="24" t="s">
        <v>21</v>
      </c>
      <c r="B15" s="25" t="s">
        <v>22</v>
      </c>
      <c r="C15" s="26" t="s">
        <v>23</v>
      </c>
      <c r="D15" s="27" t="n">
        <v>12299</v>
      </c>
      <c r="E15" s="28" t="n">
        <f aca="false">D15*$E$13</f>
        <v>0</v>
      </c>
    </row>
    <row r="16" customFormat="false" ht="13.8" hidden="false" customHeight="false" outlineLevel="0" collapsed="false">
      <c r="A16" s="29" t="s">
        <v>24</v>
      </c>
      <c r="B16" s="30" t="s">
        <v>25</v>
      </c>
      <c r="C16" s="26" t="s">
        <v>23</v>
      </c>
      <c r="D16" s="27" t="n">
        <v>3175</v>
      </c>
      <c r="E16" s="28" t="n">
        <f aca="false">D16*$E$13</f>
        <v>0</v>
      </c>
    </row>
    <row r="17" customFormat="false" ht="13.8" hidden="false" customHeight="false" outlineLevel="0" collapsed="false">
      <c r="A17" s="24" t="s">
        <v>26</v>
      </c>
      <c r="B17" s="25" t="s">
        <v>27</v>
      </c>
      <c r="C17" s="26" t="s">
        <v>23</v>
      </c>
      <c r="D17" s="27" t="n">
        <v>8215</v>
      </c>
      <c r="E17" s="28" t="n">
        <f aca="false">D17*$E$13</f>
        <v>0</v>
      </c>
    </row>
    <row r="18" customFormat="false" ht="13.8" hidden="false" customHeight="false" outlineLevel="0" collapsed="false">
      <c r="A18" s="24" t="s">
        <v>28</v>
      </c>
      <c r="B18" s="26" t="s">
        <v>29</v>
      </c>
      <c r="C18" s="26" t="s">
        <v>30</v>
      </c>
      <c r="D18" s="27" t="n">
        <v>951</v>
      </c>
      <c r="E18" s="28" t="n">
        <f aca="false">D18*$E$13</f>
        <v>0</v>
      </c>
    </row>
    <row r="19" customFormat="false" ht="13.8" hidden="false" customHeight="false" outlineLevel="0" collapsed="false">
      <c r="A19" s="24" t="s">
        <v>31</v>
      </c>
      <c r="B19" s="26" t="s">
        <v>32</v>
      </c>
      <c r="C19" s="26" t="s">
        <v>33</v>
      </c>
      <c r="D19" s="27" t="n">
        <v>559</v>
      </c>
      <c r="E19" s="28" t="n">
        <f aca="false">D19*$E$13</f>
        <v>0</v>
      </c>
    </row>
    <row r="20" customFormat="false" ht="13.8" hidden="false" customHeight="false" outlineLevel="0" collapsed="false">
      <c r="A20" s="24" t="s">
        <v>34</v>
      </c>
      <c r="B20" s="26" t="s">
        <v>35</v>
      </c>
      <c r="C20" s="26" t="s">
        <v>36</v>
      </c>
      <c r="D20" s="27" t="n">
        <v>1120</v>
      </c>
      <c r="E20" s="28" t="n">
        <f aca="false">D20*$E$13</f>
        <v>0</v>
      </c>
    </row>
    <row r="21" customFormat="false" ht="13.8" hidden="false" customHeight="false" outlineLevel="0" collapsed="false">
      <c r="A21" s="24" t="s">
        <v>37</v>
      </c>
      <c r="B21" s="26" t="s">
        <v>38</v>
      </c>
      <c r="C21" s="26" t="s">
        <v>23</v>
      </c>
      <c r="D21" s="27" t="n">
        <v>8579</v>
      </c>
      <c r="E21" s="28" t="n">
        <f aca="false">D21*$E$13</f>
        <v>0</v>
      </c>
    </row>
    <row r="22" customFormat="false" ht="13.8" hidden="false" customHeight="false" outlineLevel="0" collapsed="false">
      <c r="A22" s="24" t="s">
        <v>39</v>
      </c>
      <c r="B22" s="26" t="s">
        <v>40</v>
      </c>
      <c r="C22" s="26" t="s">
        <v>23</v>
      </c>
      <c r="D22" s="27" t="n">
        <v>3084</v>
      </c>
      <c r="E22" s="28" t="n">
        <f aca="false">D22*$E$13</f>
        <v>0</v>
      </c>
    </row>
    <row r="23" customFormat="false" ht="25" hidden="false" customHeight="false" outlineLevel="0" collapsed="false">
      <c r="A23" s="24" t="s">
        <v>41</v>
      </c>
      <c r="B23" s="26" t="s">
        <v>42</v>
      </c>
      <c r="C23" s="26" t="s">
        <v>23</v>
      </c>
      <c r="D23" s="27" t="n">
        <v>10024</v>
      </c>
      <c r="E23" s="28" t="n">
        <f aca="false">D23*$E$13</f>
        <v>0</v>
      </c>
    </row>
    <row r="24" customFormat="false" ht="13.8" hidden="false" customHeight="false" outlineLevel="0" collapsed="false">
      <c r="A24" s="24" t="s">
        <v>43</v>
      </c>
      <c r="B24" s="25" t="s">
        <v>44</v>
      </c>
      <c r="C24" s="25" t="s">
        <v>45</v>
      </c>
      <c r="D24" s="27" t="n">
        <v>1228</v>
      </c>
      <c r="E24" s="28" t="n">
        <f aca="false">D24*$E$13</f>
        <v>0</v>
      </c>
    </row>
    <row r="25" customFormat="false" ht="13.8" hidden="false" customHeight="false" outlineLevel="0" collapsed="false">
      <c r="A25" s="24" t="s">
        <v>46</v>
      </c>
      <c r="B25" s="25" t="s">
        <v>47</v>
      </c>
      <c r="C25" s="25" t="s">
        <v>48</v>
      </c>
      <c r="D25" s="27" t="n">
        <v>1095</v>
      </c>
      <c r="E25" s="28" t="n">
        <f aca="false">D25*$E$13</f>
        <v>0</v>
      </c>
    </row>
    <row r="26" customFormat="false" ht="25" hidden="false" customHeight="false" outlineLevel="0" collapsed="false">
      <c r="A26" s="24" t="s">
        <v>49</v>
      </c>
      <c r="B26" s="26" t="s">
        <v>50</v>
      </c>
      <c r="C26" s="26" t="s">
        <v>51</v>
      </c>
      <c r="D26" s="27" t="n">
        <v>1320</v>
      </c>
      <c r="E26" s="28" t="n">
        <f aca="false">D26*$E$13</f>
        <v>0</v>
      </c>
    </row>
    <row r="27" customFormat="false" ht="25" hidden="false" customHeight="false" outlineLevel="0" collapsed="false">
      <c r="A27" s="24" t="s">
        <v>52</v>
      </c>
      <c r="B27" s="26" t="s">
        <v>53</v>
      </c>
      <c r="C27" s="26" t="s">
        <v>54</v>
      </c>
      <c r="D27" s="27" t="n">
        <v>1380</v>
      </c>
      <c r="E27" s="28" t="n">
        <f aca="false">D27*$E$13</f>
        <v>0</v>
      </c>
    </row>
    <row r="28" customFormat="false" ht="13.8" hidden="false" customHeight="false" outlineLevel="0" collapsed="false">
      <c r="A28" s="24" t="s">
        <v>55</v>
      </c>
      <c r="B28" s="26" t="s">
        <v>56</v>
      </c>
      <c r="C28" s="26" t="s">
        <v>57</v>
      </c>
      <c r="D28" s="27" t="n">
        <v>3512</v>
      </c>
      <c r="E28" s="28" t="n">
        <f aca="false">D28*$E$13</f>
        <v>0</v>
      </c>
    </row>
    <row r="29" customFormat="false" ht="13.8" hidden="false" customHeight="false" outlineLevel="0" collapsed="false">
      <c r="A29" s="24" t="s">
        <v>58</v>
      </c>
      <c r="B29" s="26" t="s">
        <v>59</v>
      </c>
      <c r="C29" s="26" t="s">
        <v>60</v>
      </c>
      <c r="D29" s="27" t="n">
        <v>1239</v>
      </c>
      <c r="E29" s="28" t="n">
        <f aca="false">D29*$E$13</f>
        <v>0</v>
      </c>
    </row>
    <row r="30" customFormat="false" ht="25" hidden="false" customHeight="false" outlineLevel="0" collapsed="false">
      <c r="A30" s="24" t="s">
        <v>61</v>
      </c>
      <c r="B30" s="26" t="s">
        <v>62</v>
      </c>
      <c r="C30" s="26" t="s">
        <v>63</v>
      </c>
      <c r="D30" s="27" t="n">
        <v>960</v>
      </c>
      <c r="E30" s="28" t="n">
        <f aca="false">D30*$E$13</f>
        <v>0</v>
      </c>
    </row>
    <row r="31" s="20" customFormat="true" ht="13.8" hidden="false" customHeight="true" outlineLevel="0" collapsed="false">
      <c r="A31" s="31" t="s">
        <v>64</v>
      </c>
      <c r="B31" s="31"/>
      <c r="C31" s="31"/>
      <c r="D31" s="32" t="n">
        <f aca="false">SUM(D15:D30)</f>
        <v>58740</v>
      </c>
      <c r="E31" s="33" t="n">
        <f aca="false">SUM(E15:E30)</f>
        <v>0</v>
      </c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s="20" customFormat="true" ht="13.8" hidden="false" customHeight="false" outlineLevel="0" collapsed="false">
      <c r="A32" s="34"/>
      <c r="B32" s="35"/>
      <c r="C32" s="35"/>
      <c r="D32" s="36"/>
      <c r="E32" s="37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20" customFormat="true" ht="13.8" hidden="false" customHeight="false" outlineLevel="0" collapsed="false">
      <c r="A33" s="17" t="s">
        <v>65</v>
      </c>
      <c r="B33" s="17"/>
      <c r="C33" s="17"/>
      <c r="D33" s="18" t="s">
        <v>15</v>
      </c>
      <c r="E33" s="19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s="20" customFormat="true" ht="42" hidden="false" customHeight="false" outlineLevel="0" collapsed="false">
      <c r="A34" s="21" t="s">
        <v>16</v>
      </c>
      <c r="B34" s="22" t="s">
        <v>17</v>
      </c>
      <c r="C34" s="22" t="s">
        <v>18</v>
      </c>
      <c r="D34" s="23" t="s">
        <v>19</v>
      </c>
      <c r="E34" s="23" t="s">
        <v>66</v>
      </c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3.8" hidden="false" customHeight="false" outlineLevel="0" collapsed="false">
      <c r="A35" s="24" t="s">
        <v>67</v>
      </c>
      <c r="B35" s="26" t="s">
        <v>68</v>
      </c>
      <c r="C35" s="26" t="s">
        <v>69</v>
      </c>
      <c r="D35" s="27" t="n">
        <v>2832</v>
      </c>
      <c r="E35" s="28" t="n">
        <f aca="false">D35*$E$33</f>
        <v>0</v>
      </c>
    </row>
    <row r="36" customFormat="false" ht="25" hidden="false" customHeight="false" outlineLevel="0" collapsed="false">
      <c r="A36" s="24" t="s">
        <v>70</v>
      </c>
      <c r="B36" s="26" t="s">
        <v>71</v>
      </c>
      <c r="C36" s="26" t="s">
        <v>72</v>
      </c>
      <c r="D36" s="27" t="n">
        <v>2225</v>
      </c>
      <c r="E36" s="28" t="n">
        <f aca="false">D36*$E$33</f>
        <v>0</v>
      </c>
    </row>
    <row r="37" customFormat="false" ht="13.8" hidden="false" customHeight="false" outlineLevel="0" collapsed="false">
      <c r="A37" s="24" t="s">
        <v>73</v>
      </c>
      <c r="B37" s="26" t="s">
        <v>74</v>
      </c>
      <c r="C37" s="26" t="s">
        <v>69</v>
      </c>
      <c r="D37" s="27" t="n">
        <v>4112</v>
      </c>
      <c r="E37" s="28" t="n">
        <f aca="false">D37*$E$33</f>
        <v>0</v>
      </c>
    </row>
    <row r="38" customFormat="false" ht="13.8" hidden="false" customHeight="false" outlineLevel="0" collapsed="false">
      <c r="A38" s="24" t="s">
        <v>75</v>
      </c>
      <c r="B38" s="26" t="s">
        <v>76</v>
      </c>
      <c r="C38" s="26" t="s">
        <v>77</v>
      </c>
      <c r="D38" s="27" t="n">
        <v>1382</v>
      </c>
      <c r="E38" s="28" t="n">
        <f aca="false">D38*$E$33</f>
        <v>0</v>
      </c>
    </row>
    <row r="39" customFormat="false" ht="13.8" hidden="false" customHeight="false" outlineLevel="0" collapsed="false">
      <c r="A39" s="24" t="s">
        <v>78</v>
      </c>
      <c r="B39" s="26" t="s">
        <v>79</v>
      </c>
      <c r="C39" s="26" t="s">
        <v>80</v>
      </c>
      <c r="D39" s="27" t="n">
        <v>266</v>
      </c>
      <c r="E39" s="28" t="n">
        <f aca="false">D39*$E$33</f>
        <v>0</v>
      </c>
    </row>
    <row r="40" customFormat="false" ht="13.8" hidden="false" customHeight="false" outlineLevel="0" collapsed="false">
      <c r="A40" s="24" t="s">
        <v>81</v>
      </c>
      <c r="B40" s="26" t="s">
        <v>82</v>
      </c>
      <c r="C40" s="26" t="s">
        <v>83</v>
      </c>
      <c r="D40" s="27" t="n">
        <v>10081</v>
      </c>
      <c r="E40" s="28" t="n">
        <f aca="false">D40*$E$33</f>
        <v>0</v>
      </c>
    </row>
    <row r="41" customFormat="false" ht="13.8" hidden="false" customHeight="false" outlineLevel="0" collapsed="false">
      <c r="A41" s="24" t="s">
        <v>84</v>
      </c>
      <c r="B41" s="26" t="s">
        <v>85</v>
      </c>
      <c r="C41" s="26" t="s">
        <v>86</v>
      </c>
      <c r="D41" s="27" t="n">
        <v>2725</v>
      </c>
      <c r="E41" s="28" t="n">
        <f aca="false">D41*$E$33</f>
        <v>0</v>
      </c>
    </row>
    <row r="42" customFormat="false" ht="13.8" hidden="false" customHeight="false" outlineLevel="0" collapsed="false">
      <c r="A42" s="24" t="s">
        <v>87</v>
      </c>
      <c r="B42" s="26" t="s">
        <v>88</v>
      </c>
      <c r="C42" s="26" t="s">
        <v>89</v>
      </c>
      <c r="D42" s="27" t="n">
        <v>1851</v>
      </c>
      <c r="E42" s="28" t="n">
        <f aca="false">D42*$E$33</f>
        <v>0</v>
      </c>
    </row>
    <row r="43" customFormat="false" ht="13.8" hidden="false" customHeight="false" outlineLevel="0" collapsed="false">
      <c r="A43" s="24" t="s">
        <v>90</v>
      </c>
      <c r="B43" s="26" t="s">
        <v>91</v>
      </c>
      <c r="C43" s="26" t="s">
        <v>92</v>
      </c>
      <c r="D43" s="27" t="n">
        <v>272</v>
      </c>
      <c r="E43" s="28" t="n">
        <f aca="false">D43*$E$33</f>
        <v>0</v>
      </c>
    </row>
    <row r="44" customFormat="false" ht="25" hidden="false" customHeight="false" outlineLevel="0" collapsed="false">
      <c r="A44" s="24" t="s">
        <v>93</v>
      </c>
      <c r="B44" s="26" t="s">
        <v>94</v>
      </c>
      <c r="C44" s="26" t="s">
        <v>95</v>
      </c>
      <c r="D44" s="27" t="n">
        <v>1394</v>
      </c>
      <c r="E44" s="28" t="n">
        <f aca="false">D44*$E$33</f>
        <v>0</v>
      </c>
    </row>
    <row r="45" customFormat="false" ht="13.8" hidden="false" customHeight="false" outlineLevel="0" collapsed="false">
      <c r="A45" s="24" t="s">
        <v>96</v>
      </c>
      <c r="B45" s="26" t="s">
        <v>97</v>
      </c>
      <c r="C45" s="26" t="s">
        <v>98</v>
      </c>
      <c r="D45" s="27" t="n">
        <v>1525</v>
      </c>
      <c r="E45" s="28" t="n">
        <f aca="false">D45*$E$33</f>
        <v>0</v>
      </c>
    </row>
    <row r="46" customFormat="false" ht="13.8" hidden="false" customHeight="false" outlineLevel="0" collapsed="false">
      <c r="A46" s="24" t="s">
        <v>99</v>
      </c>
      <c r="B46" s="26" t="s">
        <v>100</v>
      </c>
      <c r="C46" s="26" t="s">
        <v>101</v>
      </c>
      <c r="D46" s="27" t="n">
        <v>1712</v>
      </c>
      <c r="E46" s="28" t="n">
        <f aca="false">D46*$E$33</f>
        <v>0</v>
      </c>
    </row>
    <row r="47" customFormat="false" ht="13.8" hidden="false" customHeight="false" outlineLevel="0" collapsed="false">
      <c r="A47" s="24" t="s">
        <v>102</v>
      </c>
      <c r="B47" s="26" t="s">
        <v>103</v>
      </c>
      <c r="C47" s="26" t="s">
        <v>104</v>
      </c>
      <c r="D47" s="27" t="n">
        <v>2274</v>
      </c>
      <c r="E47" s="28" t="n">
        <f aca="false">D47*$E$33</f>
        <v>0</v>
      </c>
    </row>
    <row r="48" customFormat="false" ht="13.8" hidden="false" customHeight="false" outlineLevel="0" collapsed="false">
      <c r="A48" s="24" t="s">
        <v>105</v>
      </c>
      <c r="B48" s="26" t="s">
        <v>106</v>
      </c>
      <c r="C48" s="26" t="s">
        <v>107</v>
      </c>
      <c r="D48" s="27" t="n">
        <v>4930</v>
      </c>
      <c r="E48" s="28" t="n">
        <f aca="false">D48*$E$33</f>
        <v>0</v>
      </c>
    </row>
    <row r="49" customFormat="false" ht="13.8" hidden="false" customHeight="false" outlineLevel="0" collapsed="false">
      <c r="A49" s="24" t="s">
        <v>108</v>
      </c>
      <c r="B49" s="26" t="s">
        <v>109</v>
      </c>
      <c r="C49" s="26" t="s">
        <v>110</v>
      </c>
      <c r="D49" s="27" t="n">
        <v>2907</v>
      </c>
      <c r="E49" s="28" t="n">
        <f aca="false">D49*$E$33</f>
        <v>0</v>
      </c>
    </row>
    <row r="50" customFormat="false" ht="13.8" hidden="false" customHeight="false" outlineLevel="0" collapsed="false">
      <c r="A50" s="24" t="s">
        <v>111</v>
      </c>
      <c r="B50" s="26" t="s">
        <v>112</v>
      </c>
      <c r="C50" s="26" t="s">
        <v>113</v>
      </c>
      <c r="D50" s="27" t="n">
        <v>587</v>
      </c>
      <c r="E50" s="28" t="n">
        <f aca="false">D50*$E$33</f>
        <v>0</v>
      </c>
    </row>
    <row r="51" customFormat="false" ht="25" hidden="false" customHeight="false" outlineLevel="0" collapsed="false">
      <c r="A51" s="24" t="s">
        <v>114</v>
      </c>
      <c r="B51" s="26" t="s">
        <v>115</v>
      </c>
      <c r="C51" s="26" t="s">
        <v>116</v>
      </c>
      <c r="D51" s="27" t="n">
        <v>721</v>
      </c>
      <c r="E51" s="28" t="n">
        <f aca="false">D51*$E$33</f>
        <v>0</v>
      </c>
    </row>
    <row r="52" customFormat="false" ht="25" hidden="false" customHeight="false" outlineLevel="0" collapsed="false">
      <c r="A52" s="24" t="s">
        <v>117</v>
      </c>
      <c r="B52" s="26" t="s">
        <v>118</v>
      </c>
      <c r="C52" s="26" t="s">
        <v>119</v>
      </c>
      <c r="D52" s="27" t="n">
        <v>1226</v>
      </c>
      <c r="E52" s="28" t="n">
        <f aca="false">D52*$E$33</f>
        <v>0</v>
      </c>
    </row>
    <row r="53" customFormat="false" ht="13.8" hidden="false" customHeight="false" outlineLevel="0" collapsed="false">
      <c r="A53" s="38" t="s">
        <v>120</v>
      </c>
      <c r="B53" s="39" t="s">
        <v>121</v>
      </c>
      <c r="C53" s="39" t="s">
        <v>122</v>
      </c>
      <c r="D53" s="27" t="n">
        <v>3386</v>
      </c>
      <c r="E53" s="28" t="n">
        <f aca="false">D53*$E$33</f>
        <v>0</v>
      </c>
    </row>
    <row r="54" s="20" customFormat="true" ht="13.8" hidden="false" customHeight="true" outlineLevel="0" collapsed="false">
      <c r="A54" s="31" t="s">
        <v>64</v>
      </c>
      <c r="B54" s="31" t="s">
        <v>123</v>
      </c>
      <c r="C54" s="31"/>
      <c r="D54" s="32" t="n">
        <f aca="false">SUM(D35:D53)</f>
        <v>46408</v>
      </c>
      <c r="E54" s="40" t="n">
        <f aca="false">SUM(E35:E53)</f>
        <v>0</v>
      </c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s="20" customFormat="true" ht="13.8" hidden="false" customHeight="false" outlineLevel="0" collapsed="false">
      <c r="A55" s="34"/>
      <c r="B55" s="35"/>
      <c r="C55" s="35"/>
      <c r="D55" s="36"/>
      <c r="E55" s="41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s="20" customFormat="true" ht="13.8" hidden="false" customHeight="false" outlineLevel="0" collapsed="false">
      <c r="A56" s="17" t="s">
        <v>124</v>
      </c>
      <c r="B56" s="17"/>
      <c r="C56" s="17"/>
      <c r="D56" s="18" t="s">
        <v>15</v>
      </c>
      <c r="E56" s="19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s="20" customFormat="true" ht="42" hidden="false" customHeight="false" outlineLevel="0" collapsed="false">
      <c r="A57" s="21" t="s">
        <v>16</v>
      </c>
      <c r="B57" s="22" t="s">
        <v>17</v>
      </c>
      <c r="C57" s="22" t="s">
        <v>18</v>
      </c>
      <c r="D57" s="23" t="s">
        <v>19</v>
      </c>
      <c r="E57" s="23" t="s">
        <v>66</v>
      </c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13.8" hidden="false" customHeight="false" outlineLevel="0" collapsed="false">
      <c r="A58" s="24" t="s">
        <v>125</v>
      </c>
      <c r="B58" s="25" t="s">
        <v>126</v>
      </c>
      <c r="C58" s="25" t="s">
        <v>127</v>
      </c>
      <c r="D58" s="27" t="n">
        <v>9786</v>
      </c>
      <c r="E58" s="28" t="n">
        <f aca="false">D58*$E$56</f>
        <v>0</v>
      </c>
    </row>
    <row r="59" customFormat="false" ht="13.8" hidden="false" customHeight="false" outlineLevel="0" collapsed="false">
      <c r="A59" s="24" t="s">
        <v>128</v>
      </c>
      <c r="B59" s="25" t="s">
        <v>129</v>
      </c>
      <c r="C59" s="25" t="s">
        <v>127</v>
      </c>
      <c r="D59" s="27" t="n">
        <v>338</v>
      </c>
      <c r="E59" s="28" t="n">
        <f aca="false">D59*$E$56</f>
        <v>0</v>
      </c>
    </row>
    <row r="60" customFormat="false" ht="13.8" hidden="false" customHeight="false" outlineLevel="0" collapsed="false">
      <c r="A60" s="24" t="s">
        <v>130</v>
      </c>
      <c r="B60" s="26" t="s">
        <v>131</v>
      </c>
      <c r="C60" s="26" t="s">
        <v>132</v>
      </c>
      <c r="D60" s="27" t="n">
        <v>1341</v>
      </c>
      <c r="E60" s="28" t="n">
        <f aca="false">D60*$E$56</f>
        <v>0</v>
      </c>
    </row>
    <row r="61" customFormat="false" ht="13.8" hidden="false" customHeight="false" outlineLevel="0" collapsed="false">
      <c r="A61" s="24" t="s">
        <v>133</v>
      </c>
      <c r="B61" s="25" t="s">
        <v>134</v>
      </c>
      <c r="C61" s="25" t="s">
        <v>135</v>
      </c>
      <c r="D61" s="27" t="n">
        <v>4611</v>
      </c>
      <c r="E61" s="28" t="n">
        <f aca="false">D61*$E$56</f>
        <v>0</v>
      </c>
    </row>
    <row r="62" customFormat="false" ht="13.8" hidden="false" customHeight="false" outlineLevel="0" collapsed="false">
      <c r="A62" s="24" t="s">
        <v>136</v>
      </c>
      <c r="B62" s="26" t="s">
        <v>137</v>
      </c>
      <c r="C62" s="26" t="s">
        <v>138</v>
      </c>
      <c r="D62" s="27" t="n">
        <v>2617</v>
      </c>
      <c r="E62" s="28" t="n">
        <f aca="false">D62*$E$56</f>
        <v>0</v>
      </c>
    </row>
    <row r="63" customFormat="false" ht="13.8" hidden="false" customHeight="false" outlineLevel="0" collapsed="false">
      <c r="A63" s="24" t="s">
        <v>139</v>
      </c>
      <c r="B63" s="26" t="s">
        <v>140</v>
      </c>
      <c r="C63" s="26" t="s">
        <v>141</v>
      </c>
      <c r="D63" s="27" t="n">
        <v>1367</v>
      </c>
      <c r="E63" s="28" t="n">
        <f aca="false">D63*$E$56</f>
        <v>0</v>
      </c>
    </row>
    <row r="64" customFormat="false" ht="13.8" hidden="false" customHeight="false" outlineLevel="0" collapsed="false">
      <c r="A64" s="24" t="s">
        <v>142</v>
      </c>
      <c r="B64" s="26" t="s">
        <v>143</v>
      </c>
      <c r="C64" s="26" t="s">
        <v>144</v>
      </c>
      <c r="D64" s="27" t="n">
        <v>1146</v>
      </c>
      <c r="E64" s="28" t="n">
        <f aca="false">D64*$E$56</f>
        <v>0</v>
      </c>
    </row>
    <row r="65" customFormat="false" ht="13.8" hidden="false" customHeight="false" outlineLevel="0" collapsed="false">
      <c r="A65" s="24" t="s">
        <v>145</v>
      </c>
      <c r="B65" s="26" t="s">
        <v>146</v>
      </c>
      <c r="C65" s="26" t="s">
        <v>147</v>
      </c>
      <c r="D65" s="27" t="n">
        <v>824</v>
      </c>
      <c r="E65" s="28" t="n">
        <f aca="false">D65*$E$56</f>
        <v>0</v>
      </c>
    </row>
    <row r="66" customFormat="false" ht="13.8" hidden="false" customHeight="false" outlineLevel="0" collapsed="false">
      <c r="A66" s="24" t="s">
        <v>148</v>
      </c>
      <c r="B66" s="26" t="s">
        <v>149</v>
      </c>
      <c r="C66" s="26" t="s">
        <v>150</v>
      </c>
      <c r="D66" s="27" t="n">
        <v>7965</v>
      </c>
      <c r="E66" s="28" t="n">
        <f aca="false">D66*$E$56</f>
        <v>0</v>
      </c>
    </row>
    <row r="67" customFormat="false" ht="13.8" hidden="false" customHeight="false" outlineLevel="0" collapsed="false">
      <c r="A67" s="24" t="s">
        <v>151</v>
      </c>
      <c r="B67" s="26" t="s">
        <v>152</v>
      </c>
      <c r="C67" s="26" t="s">
        <v>153</v>
      </c>
      <c r="D67" s="27" t="n">
        <v>1947</v>
      </c>
      <c r="E67" s="28" t="n">
        <f aca="false">D67*$E$56</f>
        <v>0</v>
      </c>
    </row>
    <row r="68" customFormat="false" ht="13.8" hidden="false" customHeight="false" outlineLevel="0" collapsed="false">
      <c r="A68" s="24" t="s">
        <v>154</v>
      </c>
      <c r="B68" s="26" t="s">
        <v>155</v>
      </c>
      <c r="C68" s="26" t="s">
        <v>156</v>
      </c>
      <c r="D68" s="27" t="n">
        <v>4001</v>
      </c>
      <c r="E68" s="28" t="n">
        <f aca="false">D68*$E$56</f>
        <v>0</v>
      </c>
    </row>
    <row r="69" customFormat="false" ht="25" hidden="false" customHeight="false" outlineLevel="0" collapsed="false">
      <c r="A69" s="24" t="s">
        <v>157</v>
      </c>
      <c r="B69" s="26" t="s">
        <v>158</v>
      </c>
      <c r="C69" s="26" t="s">
        <v>127</v>
      </c>
      <c r="D69" s="27" t="n">
        <v>2293</v>
      </c>
      <c r="E69" s="28" t="n">
        <f aca="false">D69*$E$56</f>
        <v>0</v>
      </c>
    </row>
    <row r="70" customFormat="false" ht="13.8" hidden="false" customHeight="false" outlineLevel="0" collapsed="false">
      <c r="A70" s="24" t="s">
        <v>159</v>
      </c>
      <c r="B70" s="26" t="s">
        <v>160</v>
      </c>
      <c r="C70" s="26" t="s">
        <v>127</v>
      </c>
      <c r="D70" s="27" t="n">
        <v>1224</v>
      </c>
      <c r="E70" s="28" t="n">
        <f aca="false">D70*$E$56</f>
        <v>0</v>
      </c>
    </row>
    <row r="71" customFormat="false" ht="13.8" hidden="false" customHeight="false" outlineLevel="0" collapsed="false">
      <c r="A71" s="24" t="s">
        <v>161</v>
      </c>
      <c r="B71" s="26" t="s">
        <v>162</v>
      </c>
      <c r="C71" s="26" t="s">
        <v>163</v>
      </c>
      <c r="D71" s="27" t="n">
        <v>1100</v>
      </c>
      <c r="E71" s="28" t="n">
        <f aca="false">D71*$E$56</f>
        <v>0</v>
      </c>
    </row>
    <row r="72" customFormat="false" ht="25" hidden="false" customHeight="false" outlineLevel="0" collapsed="false">
      <c r="A72" s="24" t="s">
        <v>164</v>
      </c>
      <c r="B72" s="26" t="s">
        <v>165</v>
      </c>
      <c r="C72" s="26" t="s">
        <v>166</v>
      </c>
      <c r="D72" s="27" t="n">
        <v>1563</v>
      </c>
      <c r="E72" s="28" t="n">
        <f aca="false">D72*$E$56</f>
        <v>0</v>
      </c>
    </row>
    <row r="73" s="20" customFormat="true" ht="13.8" hidden="false" customHeight="true" outlineLevel="0" collapsed="false">
      <c r="A73" s="31" t="s">
        <v>64</v>
      </c>
      <c r="B73" s="31" t="s">
        <v>123</v>
      </c>
      <c r="C73" s="31"/>
      <c r="D73" s="42" t="n">
        <f aca="false">SUM(D58:D72)</f>
        <v>42123</v>
      </c>
      <c r="E73" s="43" t="n">
        <f aca="false">SUM(E58:E72)</f>
        <v>0</v>
      </c>
      <c r="ALX73" s="0"/>
      <c r="ALY73" s="0"/>
      <c r="ALZ73" s="0"/>
      <c r="AMA73" s="0"/>
      <c r="AMB73" s="0"/>
      <c r="AMC73" s="0"/>
      <c r="AMD73" s="0"/>
      <c r="AME73" s="0"/>
      <c r="AMF73" s="0"/>
      <c r="AMG73" s="0"/>
      <c r="AMH73" s="0"/>
      <c r="AMI73" s="0"/>
      <c r="AMJ73" s="0"/>
    </row>
    <row r="74" s="20" customFormat="true" ht="13.8" hidden="false" customHeight="false" outlineLevel="0" collapsed="false">
      <c r="A74" s="34"/>
      <c r="B74" s="35"/>
      <c r="C74" s="35"/>
      <c r="D74" s="36"/>
      <c r="E74" s="41"/>
      <c r="ALX74" s="0"/>
      <c r="ALY74" s="0"/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s="20" customFormat="true" ht="13.8" hidden="false" customHeight="false" outlineLevel="0" collapsed="false">
      <c r="A75" s="17" t="s">
        <v>167</v>
      </c>
      <c r="B75" s="17"/>
      <c r="C75" s="17"/>
      <c r="D75" s="18" t="s">
        <v>15</v>
      </c>
      <c r="E75" s="19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s="20" customFormat="true" ht="42" hidden="false" customHeight="false" outlineLevel="0" collapsed="false">
      <c r="A76" s="21" t="s">
        <v>16</v>
      </c>
      <c r="B76" s="22" t="s">
        <v>17</v>
      </c>
      <c r="C76" s="22" t="s">
        <v>18</v>
      </c>
      <c r="D76" s="23" t="s">
        <v>19</v>
      </c>
      <c r="E76" s="23" t="s">
        <v>66</v>
      </c>
      <c r="ALX76" s="0"/>
      <c r="ALY76" s="0"/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customFormat="false" ht="13.8" hidden="false" customHeight="false" outlineLevel="0" collapsed="false">
      <c r="A77" s="24" t="s">
        <v>168</v>
      </c>
      <c r="B77" s="26" t="s">
        <v>169</v>
      </c>
      <c r="C77" s="26" t="s">
        <v>170</v>
      </c>
      <c r="D77" s="27" t="n">
        <v>3711</v>
      </c>
      <c r="E77" s="28" t="n">
        <f aca="false">D77*$E$75</f>
        <v>0</v>
      </c>
    </row>
    <row r="78" customFormat="false" ht="13.8" hidden="false" customHeight="false" outlineLevel="0" collapsed="false">
      <c r="A78" s="24" t="s">
        <v>171</v>
      </c>
      <c r="B78" s="26" t="s">
        <v>172</v>
      </c>
      <c r="C78" s="26" t="s">
        <v>170</v>
      </c>
      <c r="D78" s="27" t="n">
        <v>1122</v>
      </c>
      <c r="E78" s="28" t="n">
        <f aca="false">D78*$E$75</f>
        <v>0</v>
      </c>
    </row>
    <row r="79" customFormat="false" ht="13.8" hidden="false" customHeight="false" outlineLevel="0" collapsed="false">
      <c r="A79" s="24" t="s">
        <v>173</v>
      </c>
      <c r="B79" s="26" t="s">
        <v>174</v>
      </c>
      <c r="C79" s="26" t="s">
        <v>175</v>
      </c>
      <c r="D79" s="27" t="n">
        <v>334</v>
      </c>
      <c r="E79" s="28" t="n">
        <f aca="false">D79*$E$75</f>
        <v>0</v>
      </c>
    </row>
    <row r="80" customFormat="false" ht="13.8" hidden="false" customHeight="false" outlineLevel="0" collapsed="false">
      <c r="A80" s="24" t="s">
        <v>176</v>
      </c>
      <c r="B80" s="26" t="s">
        <v>177</v>
      </c>
      <c r="C80" s="26" t="s">
        <v>178</v>
      </c>
      <c r="D80" s="27" t="n">
        <v>4202</v>
      </c>
      <c r="E80" s="28" t="n">
        <f aca="false">D80*$E$75</f>
        <v>0</v>
      </c>
    </row>
    <row r="81" customFormat="false" ht="13.8" hidden="false" customHeight="false" outlineLevel="0" collapsed="false">
      <c r="A81" s="24" t="s">
        <v>179</v>
      </c>
      <c r="B81" s="26" t="s">
        <v>180</v>
      </c>
      <c r="C81" s="26" t="s">
        <v>181</v>
      </c>
      <c r="D81" s="27" t="n">
        <v>3339</v>
      </c>
      <c r="E81" s="28" t="n">
        <f aca="false">D81*$E$75</f>
        <v>0</v>
      </c>
    </row>
    <row r="82" customFormat="false" ht="13.8" hidden="false" customHeight="false" outlineLevel="0" collapsed="false">
      <c r="A82" s="24" t="s">
        <v>182</v>
      </c>
      <c r="B82" s="26" t="s">
        <v>183</v>
      </c>
      <c r="C82" s="26" t="s">
        <v>184</v>
      </c>
      <c r="D82" s="27" t="n">
        <v>334</v>
      </c>
      <c r="E82" s="28" t="n">
        <f aca="false">D82*$E$75</f>
        <v>0</v>
      </c>
    </row>
    <row r="83" customFormat="false" ht="13.8" hidden="false" customHeight="false" outlineLevel="0" collapsed="false">
      <c r="A83" s="24" t="s">
        <v>185</v>
      </c>
      <c r="B83" s="26" t="s">
        <v>186</v>
      </c>
      <c r="C83" s="26" t="s">
        <v>187</v>
      </c>
      <c r="D83" s="27" t="n">
        <v>334</v>
      </c>
      <c r="E83" s="28" t="n">
        <f aca="false">D83*$E$75</f>
        <v>0</v>
      </c>
    </row>
    <row r="84" customFormat="false" ht="13.8" hidden="false" customHeight="false" outlineLevel="0" collapsed="false">
      <c r="A84" s="24" t="s">
        <v>188</v>
      </c>
      <c r="B84" s="26" t="s">
        <v>189</v>
      </c>
      <c r="C84" s="26" t="s">
        <v>190</v>
      </c>
      <c r="D84" s="27" t="n">
        <v>2696</v>
      </c>
      <c r="E84" s="28" t="n">
        <f aca="false">D84*$E$75</f>
        <v>0</v>
      </c>
    </row>
    <row r="85" customFormat="false" ht="13.8" hidden="false" customHeight="false" outlineLevel="0" collapsed="false">
      <c r="A85" s="38" t="s">
        <v>191</v>
      </c>
      <c r="B85" s="39" t="s">
        <v>192</v>
      </c>
      <c r="C85" s="39" t="s">
        <v>193</v>
      </c>
      <c r="D85" s="27" t="n">
        <v>645</v>
      </c>
      <c r="E85" s="28" t="n">
        <f aca="false">D85*$E$75</f>
        <v>0</v>
      </c>
    </row>
    <row r="86" customFormat="false" ht="13.8" hidden="false" customHeight="false" outlineLevel="0" collapsed="false">
      <c r="A86" s="38" t="s">
        <v>194</v>
      </c>
      <c r="B86" s="39" t="s">
        <v>195</v>
      </c>
      <c r="C86" s="39" t="s">
        <v>196</v>
      </c>
      <c r="D86" s="27" t="n">
        <v>334</v>
      </c>
      <c r="E86" s="28" t="n">
        <f aca="false">D86*$E$75</f>
        <v>0</v>
      </c>
    </row>
    <row r="87" customFormat="false" ht="13.8" hidden="false" customHeight="false" outlineLevel="0" collapsed="false">
      <c r="A87" s="24" t="s">
        <v>197</v>
      </c>
      <c r="B87" s="26" t="s">
        <v>198</v>
      </c>
      <c r="C87" s="26" t="s">
        <v>199</v>
      </c>
      <c r="D87" s="27" t="n">
        <v>334</v>
      </c>
      <c r="E87" s="28" t="n">
        <f aca="false">D87*$E$75</f>
        <v>0</v>
      </c>
    </row>
    <row r="88" customFormat="false" ht="13.8" hidden="false" customHeight="false" outlineLevel="0" collapsed="false">
      <c r="A88" s="24" t="s">
        <v>200</v>
      </c>
      <c r="B88" s="26" t="s">
        <v>201</v>
      </c>
      <c r="C88" s="26" t="s">
        <v>202</v>
      </c>
      <c r="D88" s="27" t="n">
        <v>334</v>
      </c>
      <c r="E88" s="28" t="n">
        <f aca="false">D88*$E$75</f>
        <v>0</v>
      </c>
    </row>
    <row r="89" customFormat="false" ht="13.8" hidden="false" customHeight="false" outlineLevel="0" collapsed="false">
      <c r="A89" s="24" t="s">
        <v>203</v>
      </c>
      <c r="B89" s="26" t="s">
        <v>204</v>
      </c>
      <c r="C89" s="26" t="s">
        <v>205</v>
      </c>
      <c r="D89" s="27" t="n">
        <v>3799</v>
      </c>
      <c r="E89" s="28" t="n">
        <f aca="false">D89*$E$75</f>
        <v>0</v>
      </c>
    </row>
    <row r="90" customFormat="false" ht="13.8" hidden="false" customHeight="false" outlineLevel="0" collapsed="false">
      <c r="A90" s="24" t="s">
        <v>206</v>
      </c>
      <c r="B90" s="26" t="s">
        <v>207</v>
      </c>
      <c r="C90" s="26" t="s">
        <v>208</v>
      </c>
      <c r="D90" s="27" t="n">
        <v>4231</v>
      </c>
      <c r="E90" s="28" t="n">
        <f aca="false">D90*$E$75</f>
        <v>0</v>
      </c>
    </row>
    <row r="91" s="20" customFormat="true" ht="13.8" hidden="false" customHeight="true" outlineLevel="0" collapsed="false">
      <c r="A91" s="31" t="s">
        <v>64</v>
      </c>
      <c r="B91" s="31" t="s">
        <v>123</v>
      </c>
      <c r="C91" s="31"/>
      <c r="D91" s="32" t="n">
        <f aca="false">SUM(D77:D90)</f>
        <v>25749</v>
      </c>
      <c r="E91" s="40" t="n">
        <f aca="false">SUM(E77:E90)</f>
        <v>0</v>
      </c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s="20" customFormat="true" ht="13.8" hidden="false" customHeight="false" outlineLevel="0" collapsed="false">
      <c r="A92" s="34"/>
      <c r="B92" s="35"/>
      <c r="C92" s="35"/>
      <c r="D92" s="36"/>
      <c r="E92" s="41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s="20" customFormat="true" ht="13.8" hidden="false" customHeight="false" outlineLevel="0" collapsed="false">
      <c r="A93" s="44" t="s">
        <v>209</v>
      </c>
      <c r="B93" s="44"/>
      <c r="C93" s="44"/>
      <c r="D93" s="18" t="s">
        <v>15</v>
      </c>
      <c r="E93" s="19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s="20" customFormat="true" ht="42" hidden="false" customHeight="false" outlineLevel="0" collapsed="false">
      <c r="A94" s="21" t="s">
        <v>16</v>
      </c>
      <c r="B94" s="22" t="s">
        <v>17</v>
      </c>
      <c r="C94" s="22" t="s">
        <v>18</v>
      </c>
      <c r="D94" s="23" t="s">
        <v>19</v>
      </c>
      <c r="E94" s="23" t="s">
        <v>66</v>
      </c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customFormat="false" ht="13.8" hidden="false" customHeight="false" outlineLevel="0" collapsed="false">
      <c r="A95" s="24" t="s">
        <v>210</v>
      </c>
      <c r="B95" s="25" t="s">
        <v>211</v>
      </c>
      <c r="C95" s="25" t="s">
        <v>212</v>
      </c>
      <c r="D95" s="27" t="n">
        <v>7452</v>
      </c>
      <c r="E95" s="28" t="n">
        <f aca="false">D95*$E$93</f>
        <v>0</v>
      </c>
    </row>
    <row r="96" customFormat="false" ht="13.8" hidden="false" customHeight="false" outlineLevel="0" collapsed="false">
      <c r="A96" s="24" t="s">
        <v>213</v>
      </c>
      <c r="B96" s="25" t="s">
        <v>214</v>
      </c>
      <c r="C96" s="25" t="s">
        <v>212</v>
      </c>
      <c r="D96" s="27" t="n">
        <v>1438</v>
      </c>
      <c r="E96" s="28" t="n">
        <f aca="false">D96*$E$93</f>
        <v>0</v>
      </c>
    </row>
    <row r="97" customFormat="false" ht="13.8" hidden="false" customHeight="false" outlineLevel="0" collapsed="false">
      <c r="A97" s="24" t="s">
        <v>215</v>
      </c>
      <c r="B97" s="26" t="s">
        <v>216</v>
      </c>
      <c r="C97" s="26" t="s">
        <v>217</v>
      </c>
      <c r="D97" s="27" t="n">
        <v>1255</v>
      </c>
      <c r="E97" s="28" t="n">
        <f aca="false">D97*$E$93</f>
        <v>0</v>
      </c>
    </row>
    <row r="98" customFormat="false" ht="13.8" hidden="false" customHeight="false" outlineLevel="0" collapsed="false">
      <c r="A98" s="24" t="s">
        <v>218</v>
      </c>
      <c r="B98" s="25" t="s">
        <v>219</v>
      </c>
      <c r="C98" s="25" t="s">
        <v>220</v>
      </c>
      <c r="D98" s="27" t="n">
        <v>2073</v>
      </c>
      <c r="E98" s="28" t="n">
        <f aca="false">D98*$E$93</f>
        <v>0</v>
      </c>
    </row>
    <row r="99" customFormat="false" ht="13.8" hidden="false" customHeight="false" outlineLevel="0" collapsed="false">
      <c r="A99" s="24" t="s">
        <v>221</v>
      </c>
      <c r="B99" s="25" t="s">
        <v>222</v>
      </c>
      <c r="C99" s="25" t="s">
        <v>223</v>
      </c>
      <c r="D99" s="27" t="n">
        <v>3335</v>
      </c>
      <c r="E99" s="28" t="n">
        <f aca="false">D99*$E$93</f>
        <v>0</v>
      </c>
    </row>
    <row r="100" customFormat="false" ht="13.8" hidden="false" customHeight="false" outlineLevel="0" collapsed="false">
      <c r="A100" s="24" t="s">
        <v>224</v>
      </c>
      <c r="B100" s="26" t="s">
        <v>225</v>
      </c>
      <c r="C100" s="26" t="s">
        <v>226</v>
      </c>
      <c r="D100" s="27" t="n">
        <v>2479</v>
      </c>
      <c r="E100" s="28" t="n">
        <f aca="false">D100*$E$93</f>
        <v>0</v>
      </c>
    </row>
    <row r="101" customFormat="false" ht="13.8" hidden="false" customHeight="false" outlineLevel="0" collapsed="false">
      <c r="A101" s="24" t="s">
        <v>227</v>
      </c>
      <c r="B101" s="26" t="s">
        <v>228</v>
      </c>
      <c r="C101" s="26" t="s">
        <v>229</v>
      </c>
      <c r="D101" s="27" t="n">
        <v>865</v>
      </c>
      <c r="E101" s="28" t="n">
        <f aca="false">D101*$E$93</f>
        <v>0</v>
      </c>
    </row>
    <row r="102" customFormat="false" ht="13.8" hidden="false" customHeight="false" outlineLevel="0" collapsed="false">
      <c r="A102" s="24" t="s">
        <v>230</v>
      </c>
      <c r="B102" s="25" t="s">
        <v>231</v>
      </c>
      <c r="C102" s="25" t="s">
        <v>232</v>
      </c>
      <c r="D102" s="27" t="n">
        <v>2303</v>
      </c>
      <c r="E102" s="28" t="n">
        <f aca="false">D102*$E$93</f>
        <v>0</v>
      </c>
    </row>
    <row r="103" customFormat="false" ht="13.8" hidden="false" customHeight="false" outlineLevel="0" collapsed="false">
      <c r="A103" s="24" t="s">
        <v>233</v>
      </c>
      <c r="B103" s="26" t="s">
        <v>234</v>
      </c>
      <c r="C103" s="26" t="s">
        <v>235</v>
      </c>
      <c r="D103" s="27" t="n">
        <v>1460</v>
      </c>
      <c r="E103" s="28" t="n">
        <f aca="false">D103*$E$93</f>
        <v>0</v>
      </c>
    </row>
    <row r="104" customFormat="false" ht="13.8" hidden="false" customHeight="false" outlineLevel="0" collapsed="false">
      <c r="A104" s="24" t="s">
        <v>236</v>
      </c>
      <c r="B104" s="26" t="s">
        <v>237</v>
      </c>
      <c r="C104" s="26" t="s">
        <v>238</v>
      </c>
      <c r="D104" s="27" t="n">
        <v>658</v>
      </c>
      <c r="E104" s="28" t="n">
        <f aca="false">D104*$E$93</f>
        <v>0</v>
      </c>
    </row>
    <row r="105" customFormat="false" ht="13.8" hidden="false" customHeight="false" outlineLevel="0" collapsed="false">
      <c r="A105" s="24" t="s">
        <v>239</v>
      </c>
      <c r="B105" s="25" t="s">
        <v>240</v>
      </c>
      <c r="C105" s="25" t="s">
        <v>241</v>
      </c>
      <c r="D105" s="27" t="n">
        <v>1854</v>
      </c>
      <c r="E105" s="28" t="n">
        <f aca="false">D105*$E$93</f>
        <v>0</v>
      </c>
    </row>
    <row r="106" customFormat="false" ht="13.8" hidden="false" customHeight="false" outlineLevel="0" collapsed="false">
      <c r="A106" s="24" t="s">
        <v>242</v>
      </c>
      <c r="B106" s="26" t="s">
        <v>243</v>
      </c>
      <c r="C106" s="26" t="s">
        <v>244</v>
      </c>
      <c r="D106" s="27" t="n">
        <v>1973</v>
      </c>
      <c r="E106" s="28" t="n">
        <f aca="false">D106*$E$93</f>
        <v>0</v>
      </c>
    </row>
    <row r="107" customFormat="false" ht="13.8" hidden="false" customHeight="false" outlineLevel="0" collapsed="false">
      <c r="A107" s="24" t="s">
        <v>245</v>
      </c>
      <c r="B107" s="26" t="s">
        <v>246</v>
      </c>
      <c r="C107" s="26" t="s">
        <v>247</v>
      </c>
      <c r="D107" s="27" t="n">
        <v>460</v>
      </c>
      <c r="E107" s="28" t="n">
        <f aca="false">D107*$E$93</f>
        <v>0</v>
      </c>
    </row>
    <row r="108" customFormat="false" ht="13.8" hidden="false" customHeight="false" outlineLevel="0" collapsed="false">
      <c r="A108" s="24" t="s">
        <v>248</v>
      </c>
      <c r="B108" s="26" t="s">
        <v>249</v>
      </c>
      <c r="C108" s="26" t="s">
        <v>250</v>
      </c>
      <c r="D108" s="27" t="n">
        <v>1891</v>
      </c>
      <c r="E108" s="28" t="n">
        <f aca="false">D108*$E$93</f>
        <v>0</v>
      </c>
    </row>
    <row r="109" customFormat="false" ht="13.8" hidden="false" customHeight="false" outlineLevel="0" collapsed="false">
      <c r="A109" s="24" t="s">
        <v>251</v>
      </c>
      <c r="B109" s="25" t="s">
        <v>252</v>
      </c>
      <c r="C109" s="25" t="s">
        <v>253</v>
      </c>
      <c r="D109" s="27" t="n">
        <v>1430</v>
      </c>
      <c r="E109" s="28" t="n">
        <f aca="false">D109*$E$93</f>
        <v>0</v>
      </c>
    </row>
    <row r="110" customFormat="false" ht="13.8" hidden="false" customHeight="false" outlineLevel="0" collapsed="false">
      <c r="A110" s="24" t="s">
        <v>254</v>
      </c>
      <c r="B110" s="25" t="s">
        <v>255</v>
      </c>
      <c r="C110" s="25" t="s">
        <v>256</v>
      </c>
      <c r="D110" s="27" t="n">
        <v>3706</v>
      </c>
      <c r="E110" s="28" t="n">
        <f aca="false">D110*$E$93</f>
        <v>0</v>
      </c>
    </row>
    <row r="111" customFormat="false" ht="13.8" hidden="false" customHeight="false" outlineLevel="0" collapsed="false">
      <c r="A111" s="24" t="s">
        <v>257</v>
      </c>
      <c r="B111" s="25" t="s">
        <v>258</v>
      </c>
      <c r="C111" s="25" t="s">
        <v>259</v>
      </c>
      <c r="D111" s="27" t="n">
        <v>4035</v>
      </c>
      <c r="E111" s="28" t="n">
        <f aca="false">D111*$E$93</f>
        <v>0</v>
      </c>
    </row>
    <row r="112" s="20" customFormat="true" ht="13.8" hidden="false" customHeight="true" outlineLevel="0" collapsed="false">
      <c r="A112" s="31" t="s">
        <v>64</v>
      </c>
      <c r="B112" s="31" t="s">
        <v>123</v>
      </c>
      <c r="C112" s="31"/>
      <c r="D112" s="32" t="n">
        <f aca="false">SUM(D95:D111)</f>
        <v>38667</v>
      </c>
      <c r="E112" s="33" t="n">
        <f aca="false">SUM(E95:E111)</f>
        <v>0</v>
      </c>
      <c r="ALX112" s="0"/>
      <c r="ALY112" s="0"/>
      <c r="ALZ112" s="0"/>
      <c r="AMA112" s="0"/>
      <c r="AMB112" s="0"/>
      <c r="AMC112" s="0"/>
      <c r="AMD112" s="0"/>
      <c r="AME112" s="0"/>
      <c r="AMF112" s="0"/>
      <c r="AMG112" s="0"/>
      <c r="AMH112" s="0"/>
      <c r="AMI112" s="0"/>
      <c r="AMJ112" s="0"/>
    </row>
    <row r="113" s="20" customFormat="true" ht="13.8" hidden="false" customHeight="false" outlineLevel="0" collapsed="false">
      <c r="A113" s="34"/>
      <c r="B113" s="35"/>
      <c r="C113" s="35"/>
      <c r="D113" s="36"/>
      <c r="E113" s="41"/>
      <c r="ALX113" s="0"/>
      <c r="ALY113" s="0"/>
      <c r="ALZ113" s="0"/>
      <c r="AMA113" s="0"/>
      <c r="AMB113" s="0"/>
      <c r="AMC113" s="0"/>
      <c r="AMD113" s="0"/>
      <c r="AME113" s="0"/>
      <c r="AMF113" s="0"/>
      <c r="AMG113" s="0"/>
      <c r="AMH113" s="0"/>
      <c r="AMI113" s="0"/>
      <c r="AMJ113" s="0"/>
    </row>
    <row r="114" s="20" customFormat="true" ht="13.8" hidden="false" customHeight="false" outlineLevel="0" collapsed="false">
      <c r="A114" s="17" t="s">
        <v>260</v>
      </c>
      <c r="B114" s="17"/>
      <c r="C114" s="17"/>
      <c r="D114" s="18" t="s">
        <v>15</v>
      </c>
      <c r="E114" s="19"/>
      <c r="ALX114" s="0"/>
      <c r="ALY114" s="0"/>
      <c r="ALZ114" s="0"/>
      <c r="AMA114" s="0"/>
      <c r="AMB114" s="0"/>
      <c r="AMC114" s="0"/>
      <c r="AMD114" s="0"/>
      <c r="AME114" s="0"/>
      <c r="AMF114" s="0"/>
      <c r="AMG114" s="0"/>
      <c r="AMH114" s="0"/>
      <c r="AMI114" s="0"/>
      <c r="AMJ114" s="0"/>
    </row>
    <row r="115" s="20" customFormat="true" ht="42" hidden="false" customHeight="false" outlineLevel="0" collapsed="false">
      <c r="A115" s="21" t="s">
        <v>16</v>
      </c>
      <c r="B115" s="22" t="s">
        <v>17</v>
      </c>
      <c r="C115" s="22" t="s">
        <v>18</v>
      </c>
      <c r="D115" s="23" t="s">
        <v>19</v>
      </c>
      <c r="E115" s="23" t="s">
        <v>66</v>
      </c>
      <c r="ALX115" s="0"/>
      <c r="ALY115" s="0"/>
      <c r="ALZ115" s="0"/>
      <c r="AMA115" s="0"/>
      <c r="AMB115" s="0"/>
      <c r="AMC115" s="0"/>
      <c r="AMD115" s="0"/>
      <c r="AME115" s="0"/>
      <c r="AMF115" s="0"/>
      <c r="AMG115" s="0"/>
      <c r="AMH115" s="0"/>
      <c r="AMI115" s="0"/>
      <c r="AMJ115" s="0"/>
    </row>
    <row r="116" customFormat="false" ht="13.8" hidden="false" customHeight="false" outlineLevel="0" collapsed="false">
      <c r="A116" s="24" t="s">
        <v>261</v>
      </c>
      <c r="B116" s="26" t="s">
        <v>262</v>
      </c>
      <c r="C116" s="26" t="s">
        <v>263</v>
      </c>
      <c r="D116" s="27" t="n">
        <v>18320</v>
      </c>
      <c r="E116" s="28" t="n">
        <f aca="false">D116*$E$114</f>
        <v>0</v>
      </c>
    </row>
    <row r="117" customFormat="false" ht="13.8" hidden="false" customHeight="false" outlineLevel="0" collapsed="false">
      <c r="A117" s="24" t="s">
        <v>264</v>
      </c>
      <c r="B117" s="26" t="s">
        <v>265</v>
      </c>
      <c r="C117" s="26" t="s">
        <v>266</v>
      </c>
      <c r="D117" s="27" t="n">
        <v>575</v>
      </c>
      <c r="E117" s="28" t="n">
        <f aca="false">D117*$E$114</f>
        <v>0</v>
      </c>
    </row>
    <row r="118" customFormat="false" ht="13.8" hidden="false" customHeight="false" outlineLevel="0" collapsed="false">
      <c r="A118" s="24" t="s">
        <v>267</v>
      </c>
      <c r="B118" s="26" t="s">
        <v>268</v>
      </c>
      <c r="C118" s="26" t="s">
        <v>263</v>
      </c>
      <c r="D118" s="27" t="n">
        <v>1337</v>
      </c>
      <c r="E118" s="28" t="n">
        <f aca="false">D118*$E$114</f>
        <v>0</v>
      </c>
    </row>
    <row r="119" customFormat="false" ht="13.8" hidden="false" customHeight="false" outlineLevel="0" collapsed="false">
      <c r="A119" s="24" t="s">
        <v>269</v>
      </c>
      <c r="B119" s="26" t="s">
        <v>270</v>
      </c>
      <c r="C119" s="26" t="s">
        <v>263</v>
      </c>
      <c r="D119" s="27" t="n">
        <v>0</v>
      </c>
      <c r="E119" s="28" t="n">
        <f aca="false">D119*$E$114</f>
        <v>0</v>
      </c>
    </row>
    <row r="120" customFormat="false" ht="13.8" hidden="false" customHeight="false" outlineLevel="0" collapsed="false">
      <c r="A120" s="24" t="s">
        <v>271</v>
      </c>
      <c r="B120" s="26" t="s">
        <v>272</v>
      </c>
      <c r="C120" s="26" t="s">
        <v>263</v>
      </c>
      <c r="D120" s="27" t="n">
        <v>8287</v>
      </c>
      <c r="E120" s="28" t="n">
        <f aca="false">D120*$E$114</f>
        <v>0</v>
      </c>
    </row>
    <row r="121" customFormat="false" ht="13.8" hidden="false" customHeight="false" outlineLevel="0" collapsed="false">
      <c r="A121" s="24" t="s">
        <v>273</v>
      </c>
      <c r="B121" s="26" t="s">
        <v>274</v>
      </c>
      <c r="C121" s="26" t="s">
        <v>263</v>
      </c>
      <c r="D121" s="27" t="n">
        <v>1770</v>
      </c>
      <c r="E121" s="28" t="n">
        <f aca="false">D121*$E$114</f>
        <v>0</v>
      </c>
    </row>
    <row r="122" customFormat="false" ht="13.8" hidden="false" customHeight="false" outlineLevel="0" collapsed="false">
      <c r="A122" s="24" t="s">
        <v>275</v>
      </c>
      <c r="B122" s="26" t="s">
        <v>276</v>
      </c>
      <c r="C122" s="26" t="s">
        <v>263</v>
      </c>
      <c r="D122" s="27" t="n">
        <v>4701</v>
      </c>
      <c r="E122" s="28" t="n">
        <f aca="false">D122*$E$114</f>
        <v>0</v>
      </c>
    </row>
    <row r="123" s="20" customFormat="true" ht="13.8" hidden="false" customHeight="true" outlineLevel="0" collapsed="false">
      <c r="A123" s="31" t="s">
        <v>64</v>
      </c>
      <c r="B123" s="31" t="s">
        <v>123</v>
      </c>
      <c r="C123" s="31"/>
      <c r="D123" s="32" t="n">
        <f aca="false">SUM(D116:D122)</f>
        <v>34990</v>
      </c>
      <c r="E123" s="33" t="n">
        <f aca="false">SUM(E116:E122)</f>
        <v>0</v>
      </c>
      <c r="ALX123" s="0"/>
      <c r="ALY123" s="0"/>
      <c r="ALZ123" s="0"/>
      <c r="AMA123" s="0"/>
      <c r="AMB123" s="0"/>
      <c r="AMC123" s="0"/>
      <c r="AMD123" s="0"/>
      <c r="AME123" s="0"/>
      <c r="AMF123" s="0"/>
      <c r="AMG123" s="0"/>
      <c r="AMH123" s="0"/>
      <c r="AMI123" s="0"/>
      <c r="AMJ123" s="0"/>
    </row>
    <row r="124" s="20" customFormat="true" ht="13.8" hidden="false" customHeight="false" outlineLevel="0" collapsed="false">
      <c r="A124" s="34"/>
      <c r="B124" s="35"/>
      <c r="C124" s="35"/>
      <c r="D124" s="36"/>
      <c r="E124" s="41"/>
      <c r="ALX124" s="0"/>
      <c r="ALY124" s="0"/>
      <c r="ALZ124" s="0"/>
      <c r="AMA124" s="0"/>
      <c r="AMB124" s="0"/>
      <c r="AMC124" s="0"/>
      <c r="AMD124" s="0"/>
      <c r="AME124" s="0"/>
      <c r="AMF124" s="0"/>
      <c r="AMG124" s="0"/>
      <c r="AMH124" s="0"/>
      <c r="AMI124" s="0"/>
      <c r="AMJ124" s="0"/>
    </row>
    <row r="125" s="20" customFormat="true" ht="13.8" hidden="false" customHeight="false" outlineLevel="0" collapsed="false">
      <c r="A125" s="17" t="s">
        <v>277</v>
      </c>
      <c r="B125" s="17"/>
      <c r="C125" s="17"/>
      <c r="D125" s="18" t="s">
        <v>15</v>
      </c>
      <c r="E125" s="19"/>
      <c r="ALX125" s="0"/>
      <c r="ALY125" s="0"/>
      <c r="ALZ125" s="0"/>
      <c r="AMA125" s="0"/>
      <c r="AMB125" s="0"/>
      <c r="AMC125" s="0"/>
      <c r="AMD125" s="0"/>
      <c r="AME125" s="0"/>
      <c r="AMF125" s="0"/>
      <c r="AMG125" s="0"/>
      <c r="AMH125" s="0"/>
      <c r="AMI125" s="0"/>
      <c r="AMJ125" s="0"/>
    </row>
    <row r="126" s="20" customFormat="true" ht="42" hidden="false" customHeight="false" outlineLevel="0" collapsed="false">
      <c r="A126" s="21" t="s">
        <v>16</v>
      </c>
      <c r="B126" s="22" t="s">
        <v>17</v>
      </c>
      <c r="C126" s="22" t="s">
        <v>18</v>
      </c>
      <c r="D126" s="23" t="s">
        <v>19</v>
      </c>
      <c r="E126" s="23" t="s">
        <v>66</v>
      </c>
      <c r="ALX126" s="0"/>
      <c r="ALY126" s="0"/>
      <c r="ALZ126" s="0"/>
      <c r="AMA126" s="0"/>
      <c r="AMB126" s="0"/>
      <c r="AMC126" s="0"/>
      <c r="AMD126" s="0"/>
      <c r="AME126" s="0"/>
      <c r="AMF126" s="0"/>
      <c r="AMG126" s="0"/>
      <c r="AMH126" s="0"/>
      <c r="AMI126" s="0"/>
      <c r="AMJ126" s="0"/>
    </row>
    <row r="127" customFormat="false" ht="13.8" hidden="false" customHeight="false" outlineLevel="0" collapsed="false">
      <c r="A127" s="24" t="s">
        <v>278</v>
      </c>
      <c r="B127" s="26" t="s">
        <v>279</v>
      </c>
      <c r="C127" s="26" t="s">
        <v>280</v>
      </c>
      <c r="D127" s="27" t="n">
        <v>4668</v>
      </c>
      <c r="E127" s="28" t="n">
        <f aca="false">D127*$E$125</f>
        <v>0</v>
      </c>
    </row>
    <row r="128" customFormat="false" ht="13.8" hidden="false" customHeight="false" outlineLevel="0" collapsed="false">
      <c r="A128" s="24" t="s">
        <v>281</v>
      </c>
      <c r="B128" s="26" t="s">
        <v>282</v>
      </c>
      <c r="C128" s="26" t="s">
        <v>280</v>
      </c>
      <c r="D128" s="27" t="n">
        <v>1342</v>
      </c>
      <c r="E128" s="28" t="n">
        <f aca="false">D128*$E$125</f>
        <v>0</v>
      </c>
    </row>
    <row r="129" customFormat="false" ht="13.8" hidden="false" customHeight="false" outlineLevel="0" collapsed="false">
      <c r="A129" s="24" t="s">
        <v>283</v>
      </c>
      <c r="B129" s="26" t="s">
        <v>284</v>
      </c>
      <c r="C129" s="26" t="s">
        <v>285</v>
      </c>
      <c r="D129" s="27" t="n">
        <v>1454</v>
      </c>
      <c r="E129" s="28" t="n">
        <f aca="false">D129*$E$125</f>
        <v>0</v>
      </c>
    </row>
    <row r="130" customFormat="false" ht="13.8" hidden="false" customHeight="false" outlineLevel="0" collapsed="false">
      <c r="A130" s="24" t="s">
        <v>286</v>
      </c>
      <c r="B130" s="26" t="s">
        <v>287</v>
      </c>
      <c r="C130" s="26" t="s">
        <v>288</v>
      </c>
      <c r="D130" s="27" t="n">
        <v>1402</v>
      </c>
      <c r="E130" s="28" t="n">
        <f aca="false">D130*$E$125</f>
        <v>0</v>
      </c>
    </row>
    <row r="131" customFormat="false" ht="13.8" hidden="false" customHeight="false" outlineLevel="0" collapsed="false">
      <c r="A131" s="24" t="s">
        <v>289</v>
      </c>
      <c r="B131" s="26" t="s">
        <v>290</v>
      </c>
      <c r="C131" s="26" t="s">
        <v>291</v>
      </c>
      <c r="D131" s="27" t="n">
        <v>3023</v>
      </c>
      <c r="E131" s="28" t="n">
        <f aca="false">D131*$E$125</f>
        <v>0</v>
      </c>
    </row>
    <row r="132" customFormat="false" ht="13.8" hidden="false" customHeight="false" outlineLevel="0" collapsed="false">
      <c r="A132" s="24" t="s">
        <v>292</v>
      </c>
      <c r="B132" s="26" t="s">
        <v>293</v>
      </c>
      <c r="C132" s="26" t="s">
        <v>291</v>
      </c>
      <c r="D132" s="27" t="n">
        <v>3605</v>
      </c>
      <c r="E132" s="28" t="n">
        <f aca="false">D132*$E$125</f>
        <v>0</v>
      </c>
    </row>
    <row r="133" customFormat="false" ht="13.8" hidden="false" customHeight="false" outlineLevel="0" collapsed="false">
      <c r="A133" s="24" t="s">
        <v>294</v>
      </c>
      <c r="B133" s="26" t="s">
        <v>295</v>
      </c>
      <c r="C133" s="26" t="s">
        <v>296</v>
      </c>
      <c r="D133" s="27" t="n">
        <v>2465</v>
      </c>
      <c r="E133" s="28" t="n">
        <f aca="false">D133*$E$125</f>
        <v>0</v>
      </c>
    </row>
    <row r="134" customFormat="false" ht="13.8" hidden="false" customHeight="false" outlineLevel="0" collapsed="false">
      <c r="A134" s="24" t="s">
        <v>297</v>
      </c>
      <c r="B134" s="26" t="s">
        <v>298</v>
      </c>
      <c r="C134" s="26" t="s">
        <v>299</v>
      </c>
      <c r="D134" s="27" t="n">
        <v>1825</v>
      </c>
      <c r="E134" s="28" t="n">
        <f aca="false">D134*$E$125</f>
        <v>0</v>
      </c>
    </row>
    <row r="135" customFormat="false" ht="13.8" hidden="false" customHeight="false" outlineLevel="0" collapsed="false">
      <c r="A135" s="24" t="s">
        <v>300</v>
      </c>
      <c r="B135" s="26" t="s">
        <v>301</v>
      </c>
      <c r="C135" s="26" t="s">
        <v>302</v>
      </c>
      <c r="D135" s="27" t="n">
        <v>3073</v>
      </c>
      <c r="E135" s="28" t="n">
        <f aca="false">D135*$E$125</f>
        <v>0</v>
      </c>
    </row>
    <row r="136" customFormat="false" ht="25" hidden="false" customHeight="false" outlineLevel="0" collapsed="false">
      <c r="A136" s="24" t="s">
        <v>303</v>
      </c>
      <c r="B136" s="26" t="s">
        <v>304</v>
      </c>
      <c r="C136" s="26" t="s">
        <v>305</v>
      </c>
      <c r="D136" s="27" t="n">
        <v>407</v>
      </c>
      <c r="E136" s="28" t="n">
        <f aca="false">D136*$E$125</f>
        <v>0</v>
      </c>
    </row>
    <row r="137" customFormat="false" ht="13.8" hidden="false" customHeight="false" outlineLevel="0" collapsed="false">
      <c r="A137" s="24" t="s">
        <v>306</v>
      </c>
      <c r="B137" s="26" t="s">
        <v>307</v>
      </c>
      <c r="C137" s="26" t="s">
        <v>308</v>
      </c>
      <c r="D137" s="27" t="n">
        <v>1745</v>
      </c>
      <c r="E137" s="28" t="n">
        <f aca="false">D137*$E$125</f>
        <v>0</v>
      </c>
    </row>
    <row r="138" customFormat="false" ht="13.8" hidden="false" customHeight="false" outlineLevel="0" collapsed="false">
      <c r="A138" s="24" t="s">
        <v>309</v>
      </c>
      <c r="B138" s="26" t="s">
        <v>310</v>
      </c>
      <c r="C138" s="26" t="s">
        <v>311</v>
      </c>
      <c r="D138" s="27" t="n">
        <v>1771</v>
      </c>
      <c r="E138" s="28" t="n">
        <f aca="false">D138*$E$125</f>
        <v>0</v>
      </c>
    </row>
    <row r="139" s="20" customFormat="true" ht="13.8" hidden="false" customHeight="true" outlineLevel="0" collapsed="false">
      <c r="A139" s="31" t="s">
        <v>64</v>
      </c>
      <c r="B139" s="31" t="s">
        <v>123</v>
      </c>
      <c r="C139" s="31"/>
      <c r="D139" s="32" t="n">
        <f aca="false">SUM(D127:D138)</f>
        <v>26780</v>
      </c>
      <c r="E139" s="33" t="n">
        <f aca="false">SUM(E127:E138)</f>
        <v>0</v>
      </c>
      <c r="ALX139" s="0"/>
      <c r="ALY139" s="0"/>
      <c r="ALZ139" s="0"/>
      <c r="AMA139" s="0"/>
      <c r="AMB139" s="0"/>
      <c r="AMC139" s="0"/>
      <c r="AMD139" s="0"/>
      <c r="AME139" s="0"/>
      <c r="AMF139" s="0"/>
      <c r="AMG139" s="0"/>
      <c r="AMH139" s="0"/>
      <c r="AMI139" s="0"/>
      <c r="AMJ139" s="0"/>
    </row>
    <row r="140" s="20" customFormat="true" ht="13.8" hidden="false" customHeight="false" outlineLevel="0" collapsed="false">
      <c r="A140" s="34"/>
      <c r="B140" s="35"/>
      <c r="C140" s="35"/>
      <c r="D140" s="36"/>
      <c r="E140" s="41"/>
      <c r="ALX140" s="0"/>
      <c r="ALY140" s="0"/>
      <c r="ALZ140" s="0"/>
      <c r="AMA140" s="0"/>
      <c r="AMB140" s="0"/>
      <c r="AMC140" s="0"/>
      <c r="AMD140" s="0"/>
      <c r="AME140" s="0"/>
      <c r="AMF140" s="0"/>
      <c r="AMG140" s="0"/>
      <c r="AMH140" s="0"/>
      <c r="AMI140" s="0"/>
      <c r="AMJ140" s="0"/>
    </row>
    <row r="141" s="20" customFormat="true" ht="13.8" hidden="false" customHeight="false" outlineLevel="0" collapsed="false">
      <c r="A141" s="17" t="s">
        <v>312</v>
      </c>
      <c r="B141" s="17"/>
      <c r="C141" s="17"/>
      <c r="D141" s="18" t="s">
        <v>15</v>
      </c>
      <c r="E141" s="19"/>
      <c r="ALX141" s="0"/>
      <c r="ALY141" s="0"/>
      <c r="ALZ141" s="0"/>
      <c r="AMA141" s="0"/>
      <c r="AMB141" s="0"/>
      <c r="AMC141" s="0"/>
      <c r="AMD141" s="0"/>
      <c r="AME141" s="0"/>
      <c r="AMF141" s="0"/>
      <c r="AMG141" s="0"/>
      <c r="AMH141" s="0"/>
      <c r="AMI141" s="0"/>
      <c r="AMJ141" s="0"/>
    </row>
    <row r="142" s="20" customFormat="true" ht="42" hidden="false" customHeight="false" outlineLevel="0" collapsed="false">
      <c r="A142" s="21" t="s">
        <v>16</v>
      </c>
      <c r="B142" s="22" t="s">
        <v>17</v>
      </c>
      <c r="C142" s="22" t="s">
        <v>18</v>
      </c>
      <c r="D142" s="23" t="s">
        <v>19</v>
      </c>
      <c r="E142" s="23" t="s">
        <v>66</v>
      </c>
      <c r="ALX142" s="0"/>
      <c r="ALY142" s="0"/>
      <c r="ALZ142" s="0"/>
      <c r="AMA142" s="0"/>
      <c r="AMB142" s="0"/>
      <c r="AMC142" s="0"/>
      <c r="AMD142" s="0"/>
      <c r="AME142" s="0"/>
      <c r="AMF142" s="0"/>
      <c r="AMG142" s="0"/>
      <c r="AMH142" s="0"/>
      <c r="AMI142" s="0"/>
      <c r="AMJ142" s="0"/>
    </row>
    <row r="143" customFormat="false" ht="13.8" hidden="false" customHeight="false" outlineLevel="0" collapsed="false">
      <c r="A143" s="24" t="s">
        <v>313</v>
      </c>
      <c r="B143" s="39" t="s">
        <v>314</v>
      </c>
      <c r="C143" s="26" t="s">
        <v>315</v>
      </c>
      <c r="D143" s="27" t="n">
        <v>2891</v>
      </c>
      <c r="E143" s="28" t="n">
        <f aca="false">D143*$E$141</f>
        <v>0</v>
      </c>
    </row>
    <row r="144" customFormat="false" ht="13.8" hidden="false" customHeight="false" outlineLevel="0" collapsed="false">
      <c r="A144" s="24" t="s">
        <v>316</v>
      </c>
      <c r="B144" s="39" t="s">
        <v>317</v>
      </c>
      <c r="C144" s="26" t="s">
        <v>315</v>
      </c>
      <c r="D144" s="27" t="n">
        <v>729</v>
      </c>
      <c r="E144" s="28" t="n">
        <f aca="false">D144*$E$141</f>
        <v>0</v>
      </c>
    </row>
    <row r="145" customFormat="false" ht="13.8" hidden="false" customHeight="false" outlineLevel="0" collapsed="false">
      <c r="A145" s="38" t="s">
        <v>318</v>
      </c>
      <c r="B145" s="39" t="s">
        <v>319</v>
      </c>
      <c r="C145" s="26" t="s">
        <v>315</v>
      </c>
      <c r="D145" s="27" t="n">
        <v>227</v>
      </c>
      <c r="E145" s="28" t="n">
        <f aca="false">D145*$E$141</f>
        <v>0</v>
      </c>
    </row>
    <row r="146" customFormat="false" ht="13.8" hidden="false" customHeight="false" outlineLevel="0" collapsed="false">
      <c r="A146" s="38" t="s">
        <v>320</v>
      </c>
      <c r="B146" s="39" t="s">
        <v>321</v>
      </c>
      <c r="C146" s="39" t="s">
        <v>322</v>
      </c>
      <c r="D146" s="27" t="n">
        <v>1710</v>
      </c>
      <c r="E146" s="28" t="n">
        <f aca="false">D146*$E$141</f>
        <v>0</v>
      </c>
    </row>
    <row r="147" customFormat="false" ht="13.8" hidden="false" customHeight="false" outlineLevel="0" collapsed="false">
      <c r="A147" s="38" t="s">
        <v>323</v>
      </c>
      <c r="B147" s="39" t="s">
        <v>324</v>
      </c>
      <c r="C147" s="39" t="s">
        <v>325</v>
      </c>
      <c r="D147" s="27" t="n">
        <v>1964</v>
      </c>
      <c r="E147" s="28" t="n">
        <f aca="false">D147*$E$141</f>
        <v>0</v>
      </c>
    </row>
    <row r="148" customFormat="false" ht="13.8" hidden="false" customHeight="false" outlineLevel="0" collapsed="false">
      <c r="A148" s="38" t="s">
        <v>326</v>
      </c>
      <c r="B148" s="39" t="s">
        <v>327</v>
      </c>
      <c r="C148" s="39" t="s">
        <v>328</v>
      </c>
      <c r="D148" s="27" t="n">
        <v>916</v>
      </c>
      <c r="E148" s="28" t="n">
        <f aca="false">D148*$E$141</f>
        <v>0</v>
      </c>
    </row>
    <row r="149" customFormat="false" ht="13.8" hidden="false" customHeight="false" outlineLevel="0" collapsed="false">
      <c r="A149" s="38" t="s">
        <v>329</v>
      </c>
      <c r="B149" s="39" t="s">
        <v>330</v>
      </c>
      <c r="C149" s="39" t="s">
        <v>331</v>
      </c>
      <c r="D149" s="27" t="n">
        <v>1443</v>
      </c>
      <c r="E149" s="28" t="n">
        <f aca="false">D149*$E$141</f>
        <v>0</v>
      </c>
    </row>
    <row r="150" customFormat="false" ht="13.8" hidden="false" customHeight="false" outlineLevel="0" collapsed="false">
      <c r="A150" s="38" t="s">
        <v>332</v>
      </c>
      <c r="B150" s="39" t="s">
        <v>333</v>
      </c>
      <c r="C150" s="39" t="s">
        <v>334</v>
      </c>
      <c r="D150" s="27" t="n">
        <v>883</v>
      </c>
      <c r="E150" s="28" t="n">
        <f aca="false">D150*$E$141</f>
        <v>0</v>
      </c>
    </row>
    <row r="151" customFormat="false" ht="13.8" hidden="false" customHeight="false" outlineLevel="0" collapsed="false">
      <c r="A151" s="38" t="s">
        <v>335</v>
      </c>
      <c r="B151" s="39" t="s">
        <v>336</v>
      </c>
      <c r="C151" s="39" t="s">
        <v>337</v>
      </c>
      <c r="D151" s="27" t="n">
        <v>1445</v>
      </c>
      <c r="E151" s="28" t="n">
        <f aca="false">D151*$E$141</f>
        <v>0</v>
      </c>
    </row>
    <row r="152" customFormat="false" ht="13.8" hidden="false" customHeight="false" outlineLevel="0" collapsed="false">
      <c r="A152" s="24" t="s">
        <v>338</v>
      </c>
      <c r="B152" s="26" t="s">
        <v>339</v>
      </c>
      <c r="C152" s="26" t="s">
        <v>340</v>
      </c>
      <c r="D152" s="27" t="n">
        <v>368</v>
      </c>
      <c r="E152" s="28" t="n">
        <f aca="false">D152*$E$141</f>
        <v>0</v>
      </c>
    </row>
    <row r="153" customFormat="false" ht="13.8" hidden="false" customHeight="false" outlineLevel="0" collapsed="false">
      <c r="A153" s="38" t="s">
        <v>341</v>
      </c>
      <c r="B153" s="39" t="s">
        <v>342</v>
      </c>
      <c r="C153" s="39" t="s">
        <v>343</v>
      </c>
      <c r="D153" s="27" t="n">
        <v>2371</v>
      </c>
      <c r="E153" s="28" t="n">
        <f aca="false">D153*$E$141</f>
        <v>0</v>
      </c>
    </row>
    <row r="154" customFormat="false" ht="13.8" hidden="false" customHeight="false" outlineLevel="0" collapsed="false">
      <c r="A154" s="38" t="s">
        <v>344</v>
      </c>
      <c r="B154" s="39" t="s">
        <v>345</v>
      </c>
      <c r="C154" s="39" t="s">
        <v>346</v>
      </c>
      <c r="D154" s="27" t="n">
        <v>2396</v>
      </c>
      <c r="E154" s="28" t="n">
        <f aca="false">D154*$E$141</f>
        <v>0</v>
      </c>
    </row>
    <row r="155" s="20" customFormat="true" ht="13.8" hidden="false" customHeight="true" outlineLevel="0" collapsed="false">
      <c r="A155" s="31" t="s">
        <v>64</v>
      </c>
      <c r="B155" s="31" t="s">
        <v>123</v>
      </c>
      <c r="C155" s="31"/>
      <c r="D155" s="32" t="n">
        <f aca="false">SUM(D143:D154)</f>
        <v>17343</v>
      </c>
      <c r="E155" s="33" t="n">
        <f aca="false">SUM(E143:E154)</f>
        <v>0</v>
      </c>
      <c r="ALX155" s="0"/>
      <c r="ALY155" s="0"/>
      <c r="ALZ155" s="0"/>
      <c r="AMA155" s="0"/>
      <c r="AMB155" s="0"/>
      <c r="AMC155" s="0"/>
      <c r="AMD155" s="0"/>
      <c r="AME155" s="0"/>
      <c r="AMF155" s="0"/>
      <c r="AMG155" s="0"/>
      <c r="AMH155" s="0"/>
      <c r="AMI155" s="0"/>
      <c r="AMJ155" s="0"/>
    </row>
    <row r="156" s="20" customFormat="true" ht="13.8" hidden="false" customHeight="false" outlineLevel="0" collapsed="false">
      <c r="A156" s="34"/>
      <c r="B156" s="35"/>
      <c r="C156" s="35"/>
      <c r="D156" s="36"/>
      <c r="E156" s="41"/>
      <c r="ALX156" s="0"/>
      <c r="ALY156" s="0"/>
      <c r="ALZ156" s="0"/>
      <c r="AMA156" s="0"/>
      <c r="AMB156" s="0"/>
      <c r="AMC156" s="0"/>
      <c r="AMD156" s="0"/>
      <c r="AME156" s="0"/>
      <c r="AMF156" s="0"/>
      <c r="AMG156" s="0"/>
      <c r="AMH156" s="0"/>
      <c r="AMI156" s="0"/>
      <c r="AMJ156" s="0"/>
    </row>
    <row r="157" s="20" customFormat="true" ht="13.8" hidden="false" customHeight="false" outlineLevel="0" collapsed="false">
      <c r="A157" s="17" t="s">
        <v>347</v>
      </c>
      <c r="B157" s="17"/>
      <c r="C157" s="17"/>
      <c r="D157" s="18" t="s">
        <v>15</v>
      </c>
      <c r="E157" s="19"/>
      <c r="ALX157" s="0"/>
      <c r="ALY157" s="0"/>
      <c r="ALZ157" s="0"/>
      <c r="AMA157" s="0"/>
      <c r="AMB157" s="0"/>
      <c r="AMC157" s="0"/>
      <c r="AMD157" s="0"/>
      <c r="AME157" s="0"/>
      <c r="AMF157" s="0"/>
      <c r="AMG157" s="0"/>
      <c r="AMH157" s="0"/>
      <c r="AMI157" s="0"/>
      <c r="AMJ157" s="0"/>
    </row>
    <row r="158" s="20" customFormat="true" ht="42" hidden="false" customHeight="false" outlineLevel="0" collapsed="false">
      <c r="A158" s="21" t="s">
        <v>16</v>
      </c>
      <c r="B158" s="22" t="s">
        <v>17</v>
      </c>
      <c r="C158" s="22" t="s">
        <v>18</v>
      </c>
      <c r="D158" s="23" t="s">
        <v>19</v>
      </c>
      <c r="E158" s="23" t="s">
        <v>66</v>
      </c>
      <c r="ALX158" s="0"/>
      <c r="ALY158" s="0"/>
      <c r="ALZ158" s="0"/>
      <c r="AMA158" s="0"/>
      <c r="AMB158" s="0"/>
      <c r="AMC158" s="0"/>
      <c r="AMD158" s="0"/>
      <c r="AME158" s="0"/>
      <c r="AMF158" s="0"/>
      <c r="AMG158" s="0"/>
      <c r="AMH158" s="0"/>
      <c r="AMI158" s="0"/>
      <c r="AMJ158" s="0"/>
    </row>
    <row r="159" customFormat="false" ht="13.8" hidden="false" customHeight="false" outlineLevel="0" collapsed="false">
      <c r="A159" s="38" t="s">
        <v>348</v>
      </c>
      <c r="B159" s="39" t="s">
        <v>349</v>
      </c>
      <c r="C159" s="39" t="s">
        <v>350</v>
      </c>
      <c r="D159" s="27" t="n">
        <v>3295</v>
      </c>
      <c r="E159" s="28" t="n">
        <f aca="false">D159*$E$157</f>
        <v>0</v>
      </c>
    </row>
    <row r="160" customFormat="false" ht="13.8" hidden="false" customHeight="false" outlineLevel="0" collapsed="false">
      <c r="A160" s="38" t="s">
        <v>351</v>
      </c>
      <c r="B160" s="39" t="s">
        <v>352</v>
      </c>
      <c r="C160" s="39" t="s">
        <v>353</v>
      </c>
      <c r="D160" s="27" t="n">
        <v>2006</v>
      </c>
      <c r="E160" s="28" t="n">
        <f aca="false">D160*$E$157</f>
        <v>0</v>
      </c>
    </row>
    <row r="161" customFormat="false" ht="13.8" hidden="false" customHeight="false" outlineLevel="0" collapsed="false">
      <c r="A161" s="38" t="s">
        <v>354</v>
      </c>
      <c r="B161" s="39" t="s">
        <v>355</v>
      </c>
      <c r="C161" s="39" t="s">
        <v>356</v>
      </c>
      <c r="D161" s="27" t="n">
        <v>2820</v>
      </c>
      <c r="E161" s="28" t="n">
        <f aca="false">D161*$E$157</f>
        <v>0</v>
      </c>
    </row>
    <row r="162" customFormat="false" ht="25" hidden="false" customHeight="false" outlineLevel="0" collapsed="false">
      <c r="A162" s="38" t="s">
        <v>357</v>
      </c>
      <c r="B162" s="39" t="s">
        <v>358</v>
      </c>
      <c r="C162" s="39" t="s">
        <v>359</v>
      </c>
      <c r="D162" s="27" t="n">
        <v>2641</v>
      </c>
      <c r="E162" s="28" t="n">
        <f aca="false">D162*$E$157</f>
        <v>0</v>
      </c>
    </row>
    <row r="163" customFormat="false" ht="13.8" hidden="false" customHeight="false" outlineLevel="0" collapsed="false">
      <c r="A163" s="38" t="s">
        <v>360</v>
      </c>
      <c r="B163" s="39" t="s">
        <v>361</v>
      </c>
      <c r="C163" s="39" t="s">
        <v>362</v>
      </c>
      <c r="D163" s="27" t="n">
        <v>2454</v>
      </c>
      <c r="E163" s="28" t="n">
        <f aca="false">D163*$E$157</f>
        <v>0</v>
      </c>
    </row>
    <row r="164" customFormat="false" ht="13.8" hidden="false" customHeight="false" outlineLevel="0" collapsed="false">
      <c r="A164" s="38" t="s">
        <v>363</v>
      </c>
      <c r="B164" s="39" t="s">
        <v>364</v>
      </c>
      <c r="C164" s="39" t="s">
        <v>365</v>
      </c>
      <c r="D164" s="27" t="n">
        <v>2080</v>
      </c>
      <c r="E164" s="28" t="n">
        <f aca="false">D164*$E$157</f>
        <v>0</v>
      </c>
    </row>
    <row r="165" customFormat="false" ht="13.8" hidden="false" customHeight="false" outlineLevel="0" collapsed="false">
      <c r="A165" s="38" t="s">
        <v>366</v>
      </c>
      <c r="B165" s="39" t="s">
        <v>367</v>
      </c>
      <c r="C165" s="39" t="s">
        <v>368</v>
      </c>
      <c r="D165" s="27" t="n">
        <v>2017</v>
      </c>
      <c r="E165" s="28" t="n">
        <f aca="false">D165*$E$157</f>
        <v>0</v>
      </c>
    </row>
    <row r="166" customFormat="false" ht="13.8" hidden="false" customHeight="false" outlineLevel="0" collapsed="false">
      <c r="A166" s="38" t="s">
        <v>369</v>
      </c>
      <c r="B166" s="39" t="s">
        <v>370</v>
      </c>
      <c r="C166" s="39" t="s">
        <v>350</v>
      </c>
      <c r="D166" s="27" t="n">
        <v>1120</v>
      </c>
      <c r="E166" s="28" t="n">
        <f aca="false">D166*$E$157</f>
        <v>0</v>
      </c>
    </row>
    <row r="167" customFormat="false" ht="25" hidden="false" customHeight="false" outlineLevel="0" collapsed="false">
      <c r="A167" s="38" t="s">
        <v>371</v>
      </c>
      <c r="B167" s="39" t="s">
        <v>372</v>
      </c>
      <c r="C167" s="39" t="s">
        <v>373</v>
      </c>
      <c r="D167" s="27" t="n">
        <v>2279</v>
      </c>
      <c r="E167" s="28" t="n">
        <f aca="false">D167*$E$157</f>
        <v>0</v>
      </c>
    </row>
    <row r="168" customFormat="false" ht="13.8" hidden="false" customHeight="false" outlineLevel="0" collapsed="false">
      <c r="A168" s="38" t="s">
        <v>374</v>
      </c>
      <c r="B168" s="39" t="s">
        <v>375</v>
      </c>
      <c r="C168" s="39" t="s">
        <v>376</v>
      </c>
      <c r="D168" s="27" t="n">
        <v>1512</v>
      </c>
      <c r="E168" s="28" t="n">
        <f aca="false">D168*$E$157</f>
        <v>0</v>
      </c>
    </row>
    <row r="169" customFormat="false" ht="13.8" hidden="false" customHeight="false" outlineLevel="0" collapsed="false">
      <c r="A169" s="38" t="s">
        <v>377</v>
      </c>
      <c r="B169" s="39" t="s">
        <v>378</v>
      </c>
      <c r="C169" s="39" t="s">
        <v>379</v>
      </c>
      <c r="D169" s="27" t="n">
        <v>1362</v>
      </c>
      <c r="E169" s="28" t="n">
        <f aca="false">D169*$E$157</f>
        <v>0</v>
      </c>
    </row>
    <row r="170" customFormat="false" ht="13.8" hidden="false" customHeight="false" outlineLevel="0" collapsed="false">
      <c r="A170" s="38" t="s">
        <v>380</v>
      </c>
      <c r="B170" s="39" t="s">
        <v>381</v>
      </c>
      <c r="C170" s="39" t="s">
        <v>382</v>
      </c>
      <c r="D170" s="27" t="n">
        <v>3521</v>
      </c>
      <c r="E170" s="28" t="n">
        <f aca="false">D170*$E$157</f>
        <v>0</v>
      </c>
    </row>
    <row r="171" customFormat="false" ht="25" hidden="false" customHeight="false" outlineLevel="0" collapsed="false">
      <c r="A171" s="38" t="s">
        <v>383</v>
      </c>
      <c r="B171" s="39" t="s">
        <v>384</v>
      </c>
      <c r="C171" s="39" t="s">
        <v>385</v>
      </c>
      <c r="D171" s="27" t="n">
        <v>3309</v>
      </c>
      <c r="E171" s="28" t="n">
        <f aca="false">D171*$E$157</f>
        <v>0</v>
      </c>
    </row>
    <row r="172" customFormat="false" ht="25" hidden="false" customHeight="false" outlineLevel="0" collapsed="false">
      <c r="A172" s="38" t="s">
        <v>386</v>
      </c>
      <c r="B172" s="39" t="s">
        <v>387</v>
      </c>
      <c r="C172" s="39" t="s">
        <v>388</v>
      </c>
      <c r="D172" s="27" t="n">
        <v>2265</v>
      </c>
      <c r="E172" s="28" t="n">
        <f aca="false">D172*$E$157</f>
        <v>0</v>
      </c>
    </row>
    <row r="173" customFormat="false" ht="13.8" hidden="false" customHeight="false" outlineLevel="0" collapsed="false">
      <c r="A173" s="38" t="s">
        <v>389</v>
      </c>
      <c r="B173" s="39" t="s">
        <v>390</v>
      </c>
      <c r="C173" s="39" t="s">
        <v>391</v>
      </c>
      <c r="D173" s="27" t="n">
        <v>1949</v>
      </c>
      <c r="E173" s="28" t="n">
        <f aca="false">D173*$E$157</f>
        <v>0</v>
      </c>
    </row>
    <row r="174" customFormat="false" ht="13.8" hidden="false" customHeight="false" outlineLevel="0" collapsed="false">
      <c r="A174" s="38" t="s">
        <v>392</v>
      </c>
      <c r="B174" s="39" t="s">
        <v>393</v>
      </c>
      <c r="C174" s="39" t="s">
        <v>394</v>
      </c>
      <c r="D174" s="27" t="n">
        <v>2226</v>
      </c>
      <c r="E174" s="28" t="n">
        <f aca="false">D174*$E$157</f>
        <v>0</v>
      </c>
    </row>
    <row r="175" s="20" customFormat="true" ht="13.8" hidden="false" customHeight="true" outlineLevel="0" collapsed="false">
      <c r="A175" s="31" t="s">
        <v>64</v>
      </c>
      <c r="B175" s="31" t="s">
        <v>123</v>
      </c>
      <c r="C175" s="31"/>
      <c r="D175" s="32" t="n">
        <f aca="false">SUM(D159:D174)</f>
        <v>36856</v>
      </c>
      <c r="E175" s="33" t="n">
        <f aca="false">SUM(E159:E174)</f>
        <v>0</v>
      </c>
      <c r="ALX175" s="0"/>
      <c r="ALY175" s="0"/>
      <c r="ALZ175" s="0"/>
      <c r="AMA175" s="0"/>
      <c r="AMB175" s="0"/>
      <c r="AMC175" s="0"/>
      <c r="AMD175" s="0"/>
      <c r="AME175" s="0"/>
      <c r="AMF175" s="0"/>
      <c r="AMG175" s="0"/>
      <c r="AMH175" s="0"/>
      <c r="AMI175" s="0"/>
      <c r="AMJ175" s="0"/>
    </row>
    <row r="176" s="20" customFormat="true" ht="13.8" hidden="false" customHeight="false" outlineLevel="0" collapsed="false">
      <c r="A176" s="34"/>
      <c r="B176" s="35"/>
      <c r="C176" s="35"/>
      <c r="D176" s="36"/>
      <c r="E176" s="41"/>
      <c r="ALX176" s="0"/>
      <c r="ALY176" s="0"/>
      <c r="ALZ176" s="0"/>
      <c r="AMA176" s="0"/>
      <c r="AMB176" s="0"/>
      <c r="AMC176" s="0"/>
      <c r="AMD176" s="0"/>
      <c r="AME176" s="0"/>
      <c r="AMF176" s="0"/>
      <c r="AMG176" s="0"/>
      <c r="AMH176" s="0"/>
      <c r="AMI176" s="0"/>
      <c r="AMJ176" s="0"/>
    </row>
    <row r="177" s="20" customFormat="true" ht="13.8" hidden="false" customHeight="false" outlineLevel="0" collapsed="false">
      <c r="A177" s="17" t="s">
        <v>395</v>
      </c>
      <c r="B177" s="17"/>
      <c r="C177" s="17"/>
      <c r="D177" s="18" t="s">
        <v>15</v>
      </c>
      <c r="E177" s="19"/>
      <c r="ALX177" s="0"/>
      <c r="ALY177" s="0"/>
      <c r="ALZ177" s="0"/>
      <c r="AMA177" s="0"/>
      <c r="AMB177" s="0"/>
      <c r="AMC177" s="0"/>
      <c r="AMD177" s="0"/>
      <c r="AME177" s="0"/>
      <c r="AMF177" s="0"/>
      <c r="AMG177" s="0"/>
      <c r="AMH177" s="0"/>
      <c r="AMI177" s="0"/>
      <c r="AMJ177" s="0"/>
    </row>
    <row r="178" s="20" customFormat="true" ht="42" hidden="false" customHeight="false" outlineLevel="0" collapsed="false">
      <c r="A178" s="21" t="s">
        <v>16</v>
      </c>
      <c r="B178" s="22" t="s">
        <v>17</v>
      </c>
      <c r="C178" s="22" t="s">
        <v>18</v>
      </c>
      <c r="D178" s="23" t="s">
        <v>19</v>
      </c>
      <c r="E178" s="23" t="s">
        <v>66</v>
      </c>
      <c r="ALX178" s="0"/>
      <c r="ALY178" s="0"/>
      <c r="ALZ178" s="0"/>
      <c r="AMA178" s="0"/>
      <c r="AMB178" s="0"/>
      <c r="AMC178" s="0"/>
      <c r="AMD178" s="0"/>
      <c r="AME178" s="0"/>
      <c r="AMF178" s="0"/>
      <c r="AMG178" s="0"/>
      <c r="AMH178" s="0"/>
      <c r="AMI178" s="0"/>
      <c r="AMJ178" s="0"/>
    </row>
    <row r="179" customFormat="false" ht="13.8" hidden="false" customHeight="false" outlineLevel="0" collapsed="false">
      <c r="A179" s="38" t="s">
        <v>396</v>
      </c>
      <c r="B179" s="45" t="s">
        <v>397</v>
      </c>
      <c r="C179" s="45" t="s">
        <v>398</v>
      </c>
      <c r="D179" s="27" t="n">
        <v>1880</v>
      </c>
      <c r="E179" s="28" t="n">
        <f aca="false">D179*$E$177</f>
        <v>0</v>
      </c>
    </row>
    <row r="180" customFormat="false" ht="25" hidden="false" customHeight="false" outlineLevel="0" collapsed="false">
      <c r="A180" s="38" t="s">
        <v>399</v>
      </c>
      <c r="B180" s="45" t="s">
        <v>400</v>
      </c>
      <c r="C180" s="45" t="s">
        <v>398</v>
      </c>
      <c r="D180" s="27" t="n">
        <v>809</v>
      </c>
      <c r="E180" s="28" t="n">
        <f aca="false">D180*$E$177</f>
        <v>0</v>
      </c>
    </row>
    <row r="181" customFormat="false" ht="13.8" hidden="false" customHeight="false" outlineLevel="0" collapsed="false">
      <c r="A181" s="46" t="s">
        <v>401</v>
      </c>
      <c r="B181" s="47" t="s">
        <v>402</v>
      </c>
      <c r="C181" s="45" t="s">
        <v>398</v>
      </c>
      <c r="D181" s="27" t="n">
        <v>3421</v>
      </c>
      <c r="E181" s="28" t="n">
        <f aca="false">D181*$E$177</f>
        <v>0</v>
      </c>
    </row>
    <row r="182" customFormat="false" ht="13.8" hidden="false" customHeight="false" outlineLevel="0" collapsed="false">
      <c r="A182" s="24" t="s">
        <v>403</v>
      </c>
      <c r="B182" s="25" t="s">
        <v>404</v>
      </c>
      <c r="C182" s="25" t="s">
        <v>405</v>
      </c>
      <c r="D182" s="27" t="n">
        <v>2079</v>
      </c>
      <c r="E182" s="28" t="n">
        <f aca="false">D182*$E$177</f>
        <v>0</v>
      </c>
    </row>
    <row r="183" customFormat="false" ht="13.8" hidden="false" customHeight="false" outlineLevel="0" collapsed="false">
      <c r="A183" s="24" t="s">
        <v>406</v>
      </c>
      <c r="B183" s="25" t="s">
        <v>407</v>
      </c>
      <c r="C183" s="25" t="s">
        <v>408</v>
      </c>
      <c r="D183" s="27" t="n">
        <v>1794</v>
      </c>
      <c r="E183" s="28" t="n">
        <f aca="false">D183*$E$177</f>
        <v>0</v>
      </c>
    </row>
    <row r="184" customFormat="false" ht="13.8" hidden="false" customHeight="false" outlineLevel="0" collapsed="false">
      <c r="A184" s="24" t="s">
        <v>409</v>
      </c>
      <c r="B184" s="25" t="s">
        <v>410</v>
      </c>
      <c r="C184" s="25" t="s">
        <v>411</v>
      </c>
      <c r="D184" s="27" t="n">
        <v>3352</v>
      </c>
      <c r="E184" s="28" t="n">
        <f aca="false">D184*$E$177</f>
        <v>0</v>
      </c>
    </row>
    <row r="185" customFormat="false" ht="13.8" hidden="false" customHeight="false" outlineLevel="0" collapsed="false">
      <c r="A185" s="24" t="s">
        <v>412</v>
      </c>
      <c r="B185" s="25" t="s">
        <v>413</v>
      </c>
      <c r="C185" s="25" t="s">
        <v>414</v>
      </c>
      <c r="D185" s="27" t="n">
        <v>2286</v>
      </c>
      <c r="E185" s="28" t="n">
        <f aca="false">D185*$E$177</f>
        <v>0</v>
      </c>
    </row>
    <row r="186" customFormat="false" ht="13.8" hidden="false" customHeight="false" outlineLevel="0" collapsed="false">
      <c r="A186" s="24" t="s">
        <v>415</v>
      </c>
      <c r="B186" s="25" t="s">
        <v>416</v>
      </c>
      <c r="C186" s="25" t="s">
        <v>417</v>
      </c>
      <c r="D186" s="27" t="n">
        <v>856</v>
      </c>
      <c r="E186" s="28" t="n">
        <f aca="false">D186*$E$177</f>
        <v>0</v>
      </c>
    </row>
    <row r="187" customFormat="false" ht="13.8" hidden="false" customHeight="false" outlineLevel="0" collapsed="false">
      <c r="A187" s="24" t="s">
        <v>418</v>
      </c>
      <c r="B187" s="25" t="s">
        <v>419</v>
      </c>
      <c r="C187" s="25" t="s">
        <v>420</v>
      </c>
      <c r="D187" s="27" t="n">
        <v>3334</v>
      </c>
      <c r="E187" s="28" t="n">
        <f aca="false">D187*$E$177</f>
        <v>0</v>
      </c>
    </row>
    <row r="188" customFormat="false" ht="13.8" hidden="false" customHeight="false" outlineLevel="0" collapsed="false">
      <c r="A188" s="24" t="s">
        <v>421</v>
      </c>
      <c r="B188" s="25" t="s">
        <v>422</v>
      </c>
      <c r="C188" s="25" t="s">
        <v>423</v>
      </c>
      <c r="D188" s="27" t="n">
        <v>2525</v>
      </c>
      <c r="E188" s="28" t="n">
        <f aca="false">D188*$E$177</f>
        <v>0</v>
      </c>
    </row>
    <row r="189" customFormat="false" ht="13.8" hidden="false" customHeight="false" outlineLevel="0" collapsed="false">
      <c r="A189" s="24" t="s">
        <v>424</v>
      </c>
      <c r="B189" s="25" t="s">
        <v>425</v>
      </c>
      <c r="C189" s="25" t="s">
        <v>426</v>
      </c>
      <c r="D189" s="27" t="n">
        <v>1290</v>
      </c>
      <c r="E189" s="28" t="n">
        <f aca="false">D189*$E$177</f>
        <v>0</v>
      </c>
    </row>
    <row r="190" customFormat="false" ht="13.8" hidden="false" customHeight="false" outlineLevel="0" collapsed="false">
      <c r="A190" s="24" t="s">
        <v>427</v>
      </c>
      <c r="B190" s="25" t="s">
        <v>428</v>
      </c>
      <c r="C190" s="25" t="s">
        <v>429</v>
      </c>
      <c r="D190" s="27" t="n">
        <v>3339</v>
      </c>
      <c r="E190" s="28" t="n">
        <f aca="false">D190*$E$177</f>
        <v>0</v>
      </c>
    </row>
    <row r="191" customFormat="false" ht="25" hidden="false" customHeight="false" outlineLevel="0" collapsed="false">
      <c r="A191" s="24" t="s">
        <v>430</v>
      </c>
      <c r="B191" s="25" t="s">
        <v>431</v>
      </c>
      <c r="C191" s="25" t="s">
        <v>432</v>
      </c>
      <c r="D191" s="27" t="n">
        <v>2321</v>
      </c>
      <c r="E191" s="28" t="n">
        <f aca="false">D191*$E$177</f>
        <v>0</v>
      </c>
    </row>
    <row r="192" customFormat="false" ht="13.8" hidden="false" customHeight="false" outlineLevel="0" collapsed="false">
      <c r="A192" s="24" t="s">
        <v>433</v>
      </c>
      <c r="B192" s="25" t="s">
        <v>434</v>
      </c>
      <c r="C192" s="25" t="s">
        <v>435</v>
      </c>
      <c r="D192" s="27" t="n">
        <v>3650</v>
      </c>
      <c r="E192" s="28" t="n">
        <f aca="false">D192*$E$177</f>
        <v>0</v>
      </c>
    </row>
    <row r="193" customFormat="false" ht="13.8" hidden="false" customHeight="false" outlineLevel="0" collapsed="false">
      <c r="A193" s="24" t="s">
        <v>436</v>
      </c>
      <c r="B193" s="25" t="s">
        <v>437</v>
      </c>
      <c r="C193" s="25" t="s">
        <v>438</v>
      </c>
      <c r="D193" s="27" t="n">
        <v>2221</v>
      </c>
      <c r="E193" s="28" t="n">
        <f aca="false">D193*$E$177</f>
        <v>0</v>
      </c>
    </row>
    <row r="194" customFormat="false" ht="13.8" hidden="false" customHeight="false" outlineLevel="0" collapsed="false">
      <c r="A194" s="24" t="s">
        <v>439</v>
      </c>
      <c r="B194" s="25" t="s">
        <v>440</v>
      </c>
      <c r="C194" s="25" t="s">
        <v>441</v>
      </c>
      <c r="D194" s="27" t="n">
        <v>1810</v>
      </c>
      <c r="E194" s="28" t="n">
        <f aca="false">D194*$E$177</f>
        <v>0</v>
      </c>
    </row>
    <row r="195" customFormat="false" ht="13.8" hidden="false" customHeight="false" outlineLevel="0" collapsed="false">
      <c r="A195" s="24" t="s">
        <v>442</v>
      </c>
      <c r="B195" s="26" t="s">
        <v>443</v>
      </c>
      <c r="C195" s="26" t="s">
        <v>444</v>
      </c>
      <c r="D195" s="27" t="n">
        <v>903</v>
      </c>
      <c r="E195" s="28" t="n">
        <f aca="false">D195*$E$177</f>
        <v>0</v>
      </c>
    </row>
    <row r="196" customFormat="false" ht="13.8" hidden="false" customHeight="false" outlineLevel="0" collapsed="false">
      <c r="A196" s="24" t="s">
        <v>445</v>
      </c>
      <c r="B196" s="26" t="s">
        <v>446</v>
      </c>
      <c r="C196" s="26" t="s">
        <v>447</v>
      </c>
      <c r="D196" s="27" t="n">
        <v>939</v>
      </c>
      <c r="E196" s="28" t="n">
        <f aca="false">D196*$E$177</f>
        <v>0</v>
      </c>
    </row>
    <row r="197" customFormat="false" ht="13.8" hidden="false" customHeight="false" outlineLevel="0" collapsed="false">
      <c r="A197" s="24" t="s">
        <v>448</v>
      </c>
      <c r="B197" s="26" t="s">
        <v>449</v>
      </c>
      <c r="C197" s="26" t="s">
        <v>398</v>
      </c>
      <c r="D197" s="27" t="n">
        <v>2966.29</v>
      </c>
      <c r="E197" s="28" t="n">
        <f aca="false">D197*$E$177</f>
        <v>0</v>
      </c>
    </row>
    <row r="198" s="20" customFormat="true" ht="13.8" hidden="false" customHeight="true" outlineLevel="0" collapsed="false">
      <c r="A198" s="31" t="s">
        <v>64</v>
      </c>
      <c r="B198" s="31" t="s">
        <v>123</v>
      </c>
      <c r="C198" s="31"/>
      <c r="D198" s="32" t="n">
        <f aca="false">SUM(D179:D197)</f>
        <v>41775.29</v>
      </c>
      <c r="E198" s="33" t="n">
        <f aca="false">SUM(E179:E197)</f>
        <v>0</v>
      </c>
      <c r="ALX198" s="0"/>
      <c r="ALY198" s="0"/>
      <c r="ALZ198" s="0"/>
      <c r="AMA198" s="0"/>
      <c r="AMB198" s="0"/>
      <c r="AMC198" s="0"/>
      <c r="AMD198" s="0"/>
      <c r="AME198" s="0"/>
      <c r="AMF198" s="0"/>
      <c r="AMG198" s="0"/>
      <c r="AMH198" s="0"/>
      <c r="AMI198" s="0"/>
      <c r="AMJ198" s="0"/>
    </row>
    <row r="199" s="20" customFormat="true" ht="13.8" hidden="false" customHeight="false" outlineLevel="0" collapsed="false">
      <c r="A199" s="34"/>
      <c r="B199" s="35"/>
      <c r="C199" s="35"/>
      <c r="D199" s="36"/>
      <c r="E199" s="41"/>
      <c r="ALX199" s="0"/>
      <c r="ALY199" s="0"/>
      <c r="ALZ199" s="0"/>
      <c r="AMA199" s="0"/>
      <c r="AMB199" s="0"/>
      <c r="AMC199" s="0"/>
      <c r="AMD199" s="0"/>
      <c r="AME199" s="0"/>
      <c r="AMF199" s="0"/>
      <c r="AMG199" s="0"/>
      <c r="AMH199" s="0"/>
      <c r="AMI199" s="0"/>
      <c r="AMJ199" s="0"/>
    </row>
    <row r="200" s="20" customFormat="true" ht="13.8" hidden="false" customHeight="false" outlineLevel="0" collapsed="false">
      <c r="A200" s="17" t="s">
        <v>450</v>
      </c>
      <c r="B200" s="17"/>
      <c r="C200" s="17"/>
      <c r="D200" s="18" t="s">
        <v>15</v>
      </c>
      <c r="E200" s="19"/>
      <c r="ALX200" s="0"/>
      <c r="ALY200" s="0"/>
      <c r="ALZ200" s="0"/>
      <c r="AMA200" s="0"/>
      <c r="AMB200" s="0"/>
      <c r="AMC200" s="0"/>
      <c r="AMD200" s="0"/>
      <c r="AME200" s="0"/>
      <c r="AMF200" s="0"/>
      <c r="AMG200" s="0"/>
      <c r="AMH200" s="0"/>
      <c r="AMI200" s="0"/>
      <c r="AMJ200" s="0"/>
    </row>
    <row r="201" s="20" customFormat="true" ht="42" hidden="false" customHeight="false" outlineLevel="0" collapsed="false">
      <c r="A201" s="21" t="s">
        <v>16</v>
      </c>
      <c r="B201" s="22" t="s">
        <v>17</v>
      </c>
      <c r="C201" s="22" t="s">
        <v>18</v>
      </c>
      <c r="D201" s="23" t="s">
        <v>19</v>
      </c>
      <c r="E201" s="23" t="s">
        <v>66</v>
      </c>
      <c r="ALX201" s="0"/>
      <c r="ALY201" s="0"/>
      <c r="ALZ201" s="0"/>
      <c r="AMA201" s="0"/>
      <c r="AMB201" s="0"/>
      <c r="AMC201" s="0"/>
      <c r="AMD201" s="0"/>
      <c r="AME201" s="0"/>
      <c r="AMF201" s="0"/>
      <c r="AMG201" s="0"/>
      <c r="AMH201" s="0"/>
      <c r="AMI201" s="0"/>
      <c r="AMJ201" s="0"/>
    </row>
    <row r="202" customFormat="false" ht="13.8" hidden="false" customHeight="false" outlineLevel="0" collapsed="false">
      <c r="A202" s="24" t="s">
        <v>451</v>
      </c>
      <c r="B202" s="26" t="s">
        <v>452</v>
      </c>
      <c r="C202" s="26" t="s">
        <v>453</v>
      </c>
      <c r="D202" s="27" t="n">
        <v>4491</v>
      </c>
      <c r="E202" s="28" t="n">
        <f aca="false">D202*$E$200</f>
        <v>0</v>
      </c>
    </row>
    <row r="203" customFormat="false" ht="13.8" hidden="false" customHeight="false" outlineLevel="0" collapsed="false">
      <c r="A203" s="24" t="s">
        <v>454</v>
      </c>
      <c r="B203" s="26" t="s">
        <v>455</v>
      </c>
      <c r="C203" s="26" t="s">
        <v>456</v>
      </c>
      <c r="D203" s="27" t="n">
        <v>3553</v>
      </c>
      <c r="E203" s="28" t="n">
        <f aca="false">D203*$E$200</f>
        <v>0</v>
      </c>
    </row>
    <row r="204" customFormat="false" ht="13.8" hidden="false" customHeight="false" outlineLevel="0" collapsed="false">
      <c r="A204" s="24" t="s">
        <v>457</v>
      </c>
      <c r="B204" s="26" t="s">
        <v>458</v>
      </c>
      <c r="C204" s="26" t="s">
        <v>459</v>
      </c>
      <c r="D204" s="27" t="n">
        <v>1030</v>
      </c>
      <c r="E204" s="28" t="n">
        <f aca="false">D204*$E$200</f>
        <v>0</v>
      </c>
    </row>
    <row r="205" customFormat="false" ht="13.8" hidden="false" customHeight="false" outlineLevel="0" collapsed="false">
      <c r="A205" s="24" t="s">
        <v>460</v>
      </c>
      <c r="B205" s="26" t="s">
        <v>461</v>
      </c>
      <c r="C205" s="26" t="s">
        <v>462</v>
      </c>
      <c r="D205" s="27" t="n">
        <v>3181</v>
      </c>
      <c r="E205" s="28" t="n">
        <f aca="false">D205*$E$200</f>
        <v>0</v>
      </c>
    </row>
    <row r="206" customFormat="false" ht="13.8" hidden="false" customHeight="false" outlineLevel="0" collapsed="false">
      <c r="A206" s="24" t="s">
        <v>463</v>
      </c>
      <c r="B206" s="26" t="s">
        <v>464</v>
      </c>
      <c r="C206" s="26" t="s">
        <v>465</v>
      </c>
      <c r="D206" s="27" t="n">
        <v>2000</v>
      </c>
      <c r="E206" s="28" t="n">
        <f aca="false">D206*$E$200</f>
        <v>0</v>
      </c>
    </row>
    <row r="207" customFormat="false" ht="13.8" hidden="false" customHeight="false" outlineLevel="0" collapsed="false">
      <c r="A207" s="24" t="s">
        <v>466</v>
      </c>
      <c r="B207" s="26" t="s">
        <v>467</v>
      </c>
      <c r="C207" s="26" t="s">
        <v>468</v>
      </c>
      <c r="D207" s="27" t="n">
        <v>1140</v>
      </c>
      <c r="E207" s="28" t="n">
        <f aca="false">D207*$E$200</f>
        <v>0</v>
      </c>
    </row>
    <row r="208" customFormat="false" ht="13.8" hidden="false" customHeight="false" outlineLevel="0" collapsed="false">
      <c r="A208" s="24" t="s">
        <v>469</v>
      </c>
      <c r="B208" s="26" t="s">
        <v>470</v>
      </c>
      <c r="C208" s="26" t="s">
        <v>471</v>
      </c>
      <c r="D208" s="27" t="n">
        <v>1436</v>
      </c>
      <c r="E208" s="28" t="n">
        <f aca="false">D208*$E$200</f>
        <v>0</v>
      </c>
    </row>
    <row r="209" customFormat="false" ht="13.8" hidden="false" customHeight="false" outlineLevel="0" collapsed="false">
      <c r="A209" s="24" t="s">
        <v>472</v>
      </c>
      <c r="B209" s="26" t="s">
        <v>473</v>
      </c>
      <c r="C209" s="26" t="s">
        <v>474</v>
      </c>
      <c r="D209" s="27" t="n">
        <v>2549</v>
      </c>
      <c r="E209" s="28" t="n">
        <f aca="false">D209*$E$200</f>
        <v>0</v>
      </c>
    </row>
    <row r="210" customFormat="false" ht="13.8" hidden="false" customHeight="false" outlineLevel="0" collapsed="false">
      <c r="A210" s="24" t="s">
        <v>475</v>
      </c>
      <c r="B210" s="26" t="s">
        <v>476</v>
      </c>
      <c r="C210" s="26" t="s">
        <v>477</v>
      </c>
      <c r="D210" s="27" t="n">
        <v>942</v>
      </c>
      <c r="E210" s="28" t="n">
        <f aca="false">D210*$E$200</f>
        <v>0</v>
      </c>
    </row>
    <row r="211" customFormat="false" ht="13.8" hidden="false" customHeight="false" outlineLevel="0" collapsed="false">
      <c r="A211" s="24" t="s">
        <v>478</v>
      </c>
      <c r="B211" s="26" t="s">
        <v>479</v>
      </c>
      <c r="C211" s="26" t="s">
        <v>480</v>
      </c>
      <c r="D211" s="27" t="n">
        <v>1681</v>
      </c>
      <c r="E211" s="28" t="n">
        <f aca="false">D211*$E$200</f>
        <v>0</v>
      </c>
    </row>
    <row r="212" customFormat="false" ht="13.8" hidden="false" customHeight="false" outlineLevel="0" collapsed="false">
      <c r="A212" s="24" t="s">
        <v>481</v>
      </c>
      <c r="B212" s="26" t="s">
        <v>482</v>
      </c>
      <c r="C212" s="26" t="s">
        <v>483</v>
      </c>
      <c r="D212" s="27" t="n">
        <v>830</v>
      </c>
      <c r="E212" s="28" t="n">
        <f aca="false">D212*$E$200</f>
        <v>0</v>
      </c>
    </row>
    <row r="213" customFormat="false" ht="13.8" hidden="false" customHeight="false" outlineLevel="0" collapsed="false">
      <c r="A213" s="24" t="s">
        <v>484</v>
      </c>
      <c r="B213" s="26" t="s">
        <v>485</v>
      </c>
      <c r="C213" s="26" t="s">
        <v>486</v>
      </c>
      <c r="D213" s="27" t="n">
        <v>2992</v>
      </c>
      <c r="E213" s="28" t="n">
        <f aca="false">D213*$E$200</f>
        <v>0</v>
      </c>
    </row>
    <row r="214" s="20" customFormat="true" ht="13.8" hidden="false" customHeight="true" outlineLevel="0" collapsed="false">
      <c r="A214" s="31" t="s">
        <v>64</v>
      </c>
      <c r="B214" s="31" t="s">
        <v>123</v>
      </c>
      <c r="C214" s="31"/>
      <c r="D214" s="32" t="n">
        <f aca="false">SUM(D202:D213)</f>
        <v>25825</v>
      </c>
      <c r="E214" s="33" t="n">
        <f aca="false">SUM(E202:E213)</f>
        <v>0</v>
      </c>
      <c r="ALX214" s="0"/>
      <c r="ALY214" s="0"/>
      <c r="ALZ214" s="0"/>
      <c r="AMA214" s="0"/>
      <c r="AMB214" s="0"/>
      <c r="AMC214" s="0"/>
      <c r="AMD214" s="0"/>
      <c r="AME214" s="0"/>
      <c r="AMF214" s="0"/>
      <c r="AMG214" s="0"/>
      <c r="AMH214" s="0"/>
      <c r="AMI214" s="0"/>
      <c r="AMJ214" s="0"/>
    </row>
    <row r="215" s="20" customFormat="true" ht="13.8" hidden="false" customHeight="false" outlineLevel="0" collapsed="false">
      <c r="A215" s="34"/>
      <c r="B215" s="35"/>
      <c r="C215" s="35"/>
      <c r="D215" s="36"/>
      <c r="E215" s="41"/>
      <c r="ALX215" s="0"/>
      <c r="ALY215" s="0"/>
      <c r="ALZ215" s="0"/>
      <c r="AMA215" s="0"/>
      <c r="AMB215" s="0"/>
      <c r="AMC215" s="0"/>
      <c r="AMD215" s="0"/>
      <c r="AME215" s="0"/>
      <c r="AMF215" s="0"/>
      <c r="AMG215" s="0"/>
      <c r="AMH215" s="0"/>
      <c r="AMI215" s="0"/>
      <c r="AMJ215" s="0"/>
    </row>
    <row r="216" s="20" customFormat="true" ht="13.8" hidden="false" customHeight="false" outlineLevel="0" collapsed="false">
      <c r="A216" s="17" t="s">
        <v>487</v>
      </c>
      <c r="B216" s="17"/>
      <c r="C216" s="17"/>
      <c r="D216" s="18" t="s">
        <v>15</v>
      </c>
      <c r="E216" s="19"/>
      <c r="ALX216" s="0"/>
      <c r="ALY216" s="0"/>
      <c r="ALZ216" s="0"/>
      <c r="AMA216" s="0"/>
      <c r="AMB216" s="0"/>
      <c r="AMC216" s="0"/>
      <c r="AMD216" s="0"/>
      <c r="AME216" s="0"/>
      <c r="AMF216" s="0"/>
      <c r="AMG216" s="0"/>
      <c r="AMH216" s="0"/>
      <c r="AMI216" s="0"/>
      <c r="AMJ216" s="0"/>
    </row>
    <row r="217" s="20" customFormat="true" ht="42" hidden="false" customHeight="false" outlineLevel="0" collapsed="false">
      <c r="A217" s="21" t="s">
        <v>16</v>
      </c>
      <c r="B217" s="22" t="s">
        <v>17</v>
      </c>
      <c r="C217" s="22" t="s">
        <v>18</v>
      </c>
      <c r="D217" s="23" t="s">
        <v>19</v>
      </c>
      <c r="E217" s="23" t="s">
        <v>66</v>
      </c>
      <c r="ALX217" s="0"/>
      <c r="ALY217" s="0"/>
      <c r="ALZ217" s="0"/>
      <c r="AMA217" s="0"/>
      <c r="AMB217" s="0"/>
      <c r="AMC217" s="0"/>
      <c r="AMD217" s="0"/>
      <c r="AME217" s="0"/>
      <c r="AMF217" s="0"/>
      <c r="AMG217" s="0"/>
      <c r="AMH217" s="0"/>
      <c r="AMI217" s="0"/>
      <c r="AMJ217" s="0"/>
    </row>
    <row r="218" customFormat="false" ht="13.8" hidden="false" customHeight="false" outlineLevel="0" collapsed="false">
      <c r="A218" s="24" t="s">
        <v>488</v>
      </c>
      <c r="B218" s="25" t="s">
        <v>489</v>
      </c>
      <c r="C218" s="25" t="s">
        <v>490</v>
      </c>
      <c r="D218" s="27" t="n">
        <v>6084</v>
      </c>
      <c r="E218" s="28" t="n">
        <f aca="false">D218*$E$216</f>
        <v>0</v>
      </c>
    </row>
    <row r="219" customFormat="false" ht="13.8" hidden="false" customHeight="false" outlineLevel="0" collapsed="false">
      <c r="A219" s="24" t="s">
        <v>491</v>
      </c>
      <c r="B219" s="25" t="s">
        <v>492</v>
      </c>
      <c r="C219" s="25" t="s">
        <v>493</v>
      </c>
      <c r="D219" s="27" t="n">
        <v>3594</v>
      </c>
      <c r="E219" s="28" t="n">
        <f aca="false">D219*$E$216</f>
        <v>0</v>
      </c>
    </row>
    <row r="220" customFormat="false" ht="13.8" hidden="false" customHeight="false" outlineLevel="0" collapsed="false">
      <c r="A220" s="24" t="s">
        <v>494</v>
      </c>
      <c r="B220" s="25" t="s">
        <v>495</v>
      </c>
      <c r="C220" s="25" t="s">
        <v>496</v>
      </c>
      <c r="D220" s="27" t="n">
        <v>2787</v>
      </c>
      <c r="E220" s="28" t="n">
        <f aca="false">D220*$E$216</f>
        <v>0</v>
      </c>
    </row>
    <row r="221" customFormat="false" ht="13.8" hidden="false" customHeight="false" outlineLevel="0" collapsed="false">
      <c r="A221" s="24" t="s">
        <v>497</v>
      </c>
      <c r="B221" s="26" t="s">
        <v>498</v>
      </c>
      <c r="C221" s="26" t="s">
        <v>499</v>
      </c>
      <c r="D221" s="27" t="n">
        <v>545</v>
      </c>
      <c r="E221" s="28" t="n">
        <f aca="false">D221*$E$216</f>
        <v>0</v>
      </c>
    </row>
    <row r="222" customFormat="false" ht="13.8" hidden="false" customHeight="false" outlineLevel="0" collapsed="false">
      <c r="A222" s="24" t="s">
        <v>500</v>
      </c>
      <c r="B222" s="26" t="s">
        <v>501</v>
      </c>
      <c r="C222" s="26" t="s">
        <v>502</v>
      </c>
      <c r="D222" s="27" t="n">
        <v>2285</v>
      </c>
      <c r="E222" s="28" t="n">
        <f aca="false">D222*$E$216</f>
        <v>0</v>
      </c>
    </row>
    <row r="223" customFormat="false" ht="13.8" hidden="false" customHeight="false" outlineLevel="0" collapsed="false">
      <c r="A223" s="24" t="s">
        <v>503</v>
      </c>
      <c r="B223" s="25" t="s">
        <v>504</v>
      </c>
      <c r="C223" s="25" t="s">
        <v>505</v>
      </c>
      <c r="D223" s="27" t="n">
        <v>1800</v>
      </c>
      <c r="E223" s="28" t="n">
        <f aca="false">D223*$E$216</f>
        <v>0</v>
      </c>
    </row>
    <row r="224" customFormat="false" ht="13.8" hidden="false" customHeight="false" outlineLevel="0" collapsed="false">
      <c r="A224" s="24" t="s">
        <v>506</v>
      </c>
      <c r="B224" s="25" t="s">
        <v>507</v>
      </c>
      <c r="C224" s="25" t="s">
        <v>508</v>
      </c>
      <c r="D224" s="27" t="n">
        <v>2671</v>
      </c>
      <c r="E224" s="28" t="n">
        <f aca="false">D224*$E$216</f>
        <v>0</v>
      </c>
    </row>
    <row r="225" customFormat="false" ht="13.8" hidden="false" customHeight="false" outlineLevel="0" collapsed="false">
      <c r="A225" s="24" t="s">
        <v>509</v>
      </c>
      <c r="B225" s="26" t="s">
        <v>510</v>
      </c>
      <c r="C225" s="26" t="s">
        <v>511</v>
      </c>
      <c r="D225" s="27" t="n">
        <v>1315</v>
      </c>
      <c r="E225" s="28" t="n">
        <f aca="false">D225*$E$216</f>
        <v>0</v>
      </c>
    </row>
    <row r="226" customFormat="false" ht="25" hidden="false" customHeight="false" outlineLevel="0" collapsed="false">
      <c r="A226" s="24" t="s">
        <v>512</v>
      </c>
      <c r="B226" s="25" t="s">
        <v>513</v>
      </c>
      <c r="C226" s="25" t="s">
        <v>514</v>
      </c>
      <c r="D226" s="27" t="n">
        <v>2840</v>
      </c>
      <c r="E226" s="28" t="n">
        <f aca="false">D226*$E$216</f>
        <v>0</v>
      </c>
    </row>
    <row r="227" customFormat="false" ht="25" hidden="false" customHeight="false" outlineLevel="0" collapsed="false">
      <c r="A227" s="24" t="s">
        <v>515</v>
      </c>
      <c r="B227" s="26" t="s">
        <v>516</v>
      </c>
      <c r="C227" s="26" t="s">
        <v>517</v>
      </c>
      <c r="D227" s="27" t="n">
        <v>1430</v>
      </c>
      <c r="E227" s="28" t="n">
        <f aca="false">D227*$E$216</f>
        <v>0</v>
      </c>
    </row>
    <row r="228" customFormat="false" ht="25" hidden="false" customHeight="false" outlineLevel="0" collapsed="false">
      <c r="A228" s="38" t="s">
        <v>518</v>
      </c>
      <c r="B228" s="39" t="s">
        <v>519</v>
      </c>
      <c r="C228" s="39" t="s">
        <v>520</v>
      </c>
      <c r="D228" s="27" t="n">
        <v>741</v>
      </c>
      <c r="E228" s="28" t="n">
        <f aca="false">D228*$E$216</f>
        <v>0</v>
      </c>
    </row>
    <row r="229" customFormat="false" ht="13.8" hidden="false" customHeight="false" outlineLevel="0" collapsed="false">
      <c r="A229" s="38" t="s">
        <v>521</v>
      </c>
      <c r="B229" s="39" t="s">
        <v>522</v>
      </c>
      <c r="C229" s="39" t="s">
        <v>523</v>
      </c>
      <c r="D229" s="27" t="n">
        <v>2674</v>
      </c>
      <c r="E229" s="28" t="n">
        <f aca="false">D229*$E$216</f>
        <v>0</v>
      </c>
    </row>
    <row r="230" s="20" customFormat="true" ht="13.8" hidden="false" customHeight="true" outlineLevel="0" collapsed="false">
      <c r="A230" s="31" t="s">
        <v>64</v>
      </c>
      <c r="B230" s="31" t="s">
        <v>123</v>
      </c>
      <c r="C230" s="31"/>
      <c r="D230" s="32" t="n">
        <f aca="false">SUM(D218:D229)</f>
        <v>28766</v>
      </c>
      <c r="E230" s="33" t="n">
        <f aca="false">SUM(E218:E229)</f>
        <v>0</v>
      </c>
      <c r="ALX230" s="0"/>
      <c r="ALY230" s="0"/>
      <c r="ALZ230" s="0"/>
      <c r="AMA230" s="0"/>
      <c r="AMB230" s="0"/>
      <c r="AMC230" s="0"/>
      <c r="AMD230" s="0"/>
      <c r="AME230" s="0"/>
      <c r="AMF230" s="0"/>
      <c r="AMG230" s="0"/>
      <c r="AMH230" s="0"/>
      <c r="AMI230" s="0"/>
      <c r="AMJ230" s="0"/>
    </row>
    <row r="231" s="20" customFormat="true" ht="13.8" hidden="false" customHeight="false" outlineLevel="0" collapsed="false">
      <c r="A231" s="34"/>
      <c r="B231" s="35"/>
      <c r="C231" s="35"/>
      <c r="D231" s="36"/>
      <c r="E231" s="41"/>
      <c r="ALX231" s="0"/>
      <c r="ALY231" s="0"/>
      <c r="ALZ231" s="0"/>
      <c r="AMA231" s="0"/>
      <c r="AMB231" s="0"/>
      <c r="AMC231" s="0"/>
      <c r="AMD231" s="0"/>
      <c r="AME231" s="0"/>
      <c r="AMF231" s="0"/>
      <c r="AMG231" s="0"/>
      <c r="AMH231" s="0"/>
      <c r="AMI231" s="0"/>
      <c r="AMJ231" s="0"/>
    </row>
    <row r="232" s="20" customFormat="true" ht="13.8" hidden="false" customHeight="false" outlineLevel="0" collapsed="false">
      <c r="A232" s="17" t="s">
        <v>524</v>
      </c>
      <c r="B232" s="17"/>
      <c r="C232" s="17"/>
      <c r="D232" s="18" t="s">
        <v>15</v>
      </c>
      <c r="E232" s="19"/>
      <c r="ALX232" s="0"/>
      <c r="ALY232" s="0"/>
      <c r="ALZ232" s="0"/>
      <c r="AMA232" s="0"/>
      <c r="AMB232" s="0"/>
      <c r="AMC232" s="0"/>
      <c r="AMD232" s="0"/>
      <c r="AME232" s="0"/>
      <c r="AMF232" s="0"/>
      <c r="AMG232" s="0"/>
      <c r="AMH232" s="0"/>
      <c r="AMI232" s="0"/>
      <c r="AMJ232" s="0"/>
    </row>
    <row r="233" s="20" customFormat="true" ht="42" hidden="false" customHeight="false" outlineLevel="0" collapsed="false">
      <c r="A233" s="21" t="s">
        <v>16</v>
      </c>
      <c r="B233" s="22" t="s">
        <v>17</v>
      </c>
      <c r="C233" s="22" t="s">
        <v>18</v>
      </c>
      <c r="D233" s="23" t="s">
        <v>19</v>
      </c>
      <c r="E233" s="23" t="s">
        <v>66</v>
      </c>
      <c r="ALX233" s="0"/>
      <c r="ALY233" s="0"/>
      <c r="ALZ233" s="0"/>
      <c r="AMA233" s="0"/>
      <c r="AMB233" s="0"/>
      <c r="AMC233" s="0"/>
      <c r="AMD233" s="0"/>
      <c r="AME233" s="0"/>
      <c r="AMF233" s="0"/>
      <c r="AMG233" s="0"/>
      <c r="AMH233" s="0"/>
      <c r="AMI233" s="0"/>
      <c r="AMJ233" s="0"/>
    </row>
    <row r="234" customFormat="false" ht="13.8" hidden="false" customHeight="false" outlineLevel="0" collapsed="false">
      <c r="A234" s="24" t="s">
        <v>525</v>
      </c>
      <c r="B234" s="26" t="s">
        <v>526</v>
      </c>
      <c r="C234" s="39" t="s">
        <v>527</v>
      </c>
      <c r="D234" s="27" t="n">
        <v>3597</v>
      </c>
      <c r="E234" s="28" t="n">
        <f aca="false">D234*$E$232</f>
        <v>0</v>
      </c>
    </row>
    <row r="235" customFormat="false" ht="13.8" hidden="false" customHeight="false" outlineLevel="0" collapsed="false">
      <c r="A235" s="24" t="s">
        <v>528</v>
      </c>
      <c r="B235" s="26" t="s">
        <v>529</v>
      </c>
      <c r="C235" s="39" t="s">
        <v>527</v>
      </c>
      <c r="D235" s="27" t="n">
        <v>1198</v>
      </c>
      <c r="E235" s="28" t="n">
        <f aca="false">D235*$E$232</f>
        <v>0</v>
      </c>
    </row>
    <row r="236" customFormat="false" ht="13.8" hidden="false" customHeight="false" outlineLevel="0" collapsed="false">
      <c r="A236" s="24" t="s">
        <v>530</v>
      </c>
      <c r="B236" s="26" t="s">
        <v>531</v>
      </c>
      <c r="C236" s="26" t="s">
        <v>532</v>
      </c>
      <c r="D236" s="27" t="n">
        <v>537</v>
      </c>
      <c r="E236" s="28" t="n">
        <f aca="false">D236*$E$232</f>
        <v>0</v>
      </c>
    </row>
    <row r="237" customFormat="false" ht="13.8" hidden="false" customHeight="false" outlineLevel="0" collapsed="false">
      <c r="A237" s="24" t="s">
        <v>533</v>
      </c>
      <c r="B237" s="26" t="s">
        <v>534</v>
      </c>
      <c r="C237" s="26" t="s">
        <v>535</v>
      </c>
      <c r="D237" s="27" t="n">
        <v>790</v>
      </c>
      <c r="E237" s="28" t="n">
        <f aca="false">D237*$E$232</f>
        <v>0</v>
      </c>
    </row>
    <row r="238" customFormat="false" ht="13.8" hidden="false" customHeight="false" outlineLevel="0" collapsed="false">
      <c r="A238" s="24" t="s">
        <v>536</v>
      </c>
      <c r="B238" s="26" t="s">
        <v>537</v>
      </c>
      <c r="C238" s="26" t="s">
        <v>538</v>
      </c>
      <c r="D238" s="27" t="n">
        <v>2075</v>
      </c>
      <c r="E238" s="28" t="n">
        <f aca="false">D238*$E$232</f>
        <v>0</v>
      </c>
    </row>
    <row r="239" customFormat="false" ht="13.8" hidden="false" customHeight="false" outlineLevel="0" collapsed="false">
      <c r="A239" s="24" t="s">
        <v>539</v>
      </c>
      <c r="B239" s="26" t="s">
        <v>540</v>
      </c>
      <c r="C239" s="26" t="s">
        <v>541</v>
      </c>
      <c r="D239" s="27" t="n">
        <v>538</v>
      </c>
      <c r="E239" s="28" t="n">
        <f aca="false">D239*$E$232</f>
        <v>0</v>
      </c>
    </row>
    <row r="240" customFormat="false" ht="25" hidden="false" customHeight="false" outlineLevel="0" collapsed="false">
      <c r="A240" s="24" t="s">
        <v>542</v>
      </c>
      <c r="B240" s="24" t="s">
        <v>543</v>
      </c>
      <c r="C240" s="24" t="s">
        <v>544</v>
      </c>
      <c r="D240" s="27" t="n">
        <v>798</v>
      </c>
      <c r="E240" s="28" t="n">
        <f aca="false">D240*$E$232</f>
        <v>0</v>
      </c>
    </row>
    <row r="241" customFormat="false" ht="13.8" hidden="false" customHeight="false" outlineLevel="0" collapsed="false">
      <c r="A241" s="24" t="s">
        <v>545</v>
      </c>
      <c r="B241" s="26" t="s">
        <v>546</v>
      </c>
      <c r="C241" s="26" t="s">
        <v>547</v>
      </c>
      <c r="D241" s="27" t="n">
        <v>549</v>
      </c>
      <c r="E241" s="28" t="n">
        <f aca="false">D241*$E$232</f>
        <v>0</v>
      </c>
    </row>
    <row r="242" customFormat="false" ht="13.8" hidden="false" customHeight="false" outlineLevel="0" collapsed="false">
      <c r="A242" s="24" t="s">
        <v>548</v>
      </c>
      <c r="B242" s="26" t="s">
        <v>549</v>
      </c>
      <c r="C242" s="26" t="s">
        <v>550</v>
      </c>
      <c r="D242" s="27" t="n">
        <v>1311</v>
      </c>
      <c r="E242" s="28" t="n">
        <f aca="false">D242*$E$232</f>
        <v>0</v>
      </c>
    </row>
    <row r="243" customFormat="false" ht="13.8" hidden="false" customHeight="false" outlineLevel="0" collapsed="false">
      <c r="A243" s="24" t="s">
        <v>551</v>
      </c>
      <c r="B243" s="26" t="s">
        <v>552</v>
      </c>
      <c r="C243" s="26" t="s">
        <v>553</v>
      </c>
      <c r="D243" s="27" t="n">
        <v>2520</v>
      </c>
      <c r="E243" s="28" t="n">
        <f aca="false">D243*$E$232</f>
        <v>0</v>
      </c>
    </row>
    <row r="244" customFormat="false" ht="13.8" hidden="false" customHeight="false" outlineLevel="0" collapsed="false">
      <c r="A244" s="24" t="s">
        <v>554</v>
      </c>
      <c r="B244" s="26" t="s">
        <v>555</v>
      </c>
      <c r="C244" s="26" t="s">
        <v>556</v>
      </c>
      <c r="D244" s="27" t="n">
        <v>1454</v>
      </c>
      <c r="E244" s="28" t="n">
        <f aca="false">D244*$E$232</f>
        <v>0</v>
      </c>
    </row>
    <row r="245" customFormat="false" ht="13.8" hidden="false" customHeight="false" outlineLevel="0" collapsed="false">
      <c r="A245" s="24" t="s">
        <v>557</v>
      </c>
      <c r="B245" s="26" t="s">
        <v>558</v>
      </c>
      <c r="C245" s="26" t="s">
        <v>559</v>
      </c>
      <c r="D245" s="27" t="n">
        <v>1114</v>
      </c>
      <c r="E245" s="28" t="n">
        <f aca="false">D245*$E$232</f>
        <v>0</v>
      </c>
    </row>
    <row r="246" customFormat="false" ht="13.8" hidden="false" customHeight="false" outlineLevel="0" collapsed="false">
      <c r="A246" s="24" t="s">
        <v>560</v>
      </c>
      <c r="B246" s="26" t="s">
        <v>561</v>
      </c>
      <c r="C246" s="26" t="s">
        <v>562</v>
      </c>
      <c r="D246" s="27" t="n">
        <v>1039</v>
      </c>
      <c r="E246" s="28" t="n">
        <f aca="false">D246*$E$232</f>
        <v>0</v>
      </c>
    </row>
    <row r="247" customFormat="false" ht="13.8" hidden="false" customHeight="false" outlineLevel="0" collapsed="false">
      <c r="A247" s="24" t="s">
        <v>563</v>
      </c>
      <c r="B247" s="26" t="s">
        <v>564</v>
      </c>
      <c r="C247" s="26" t="s">
        <v>565</v>
      </c>
      <c r="D247" s="27" t="n">
        <v>1292</v>
      </c>
      <c r="E247" s="28" t="n">
        <f aca="false">D247*$E$232</f>
        <v>0</v>
      </c>
    </row>
    <row r="248" s="20" customFormat="true" ht="13.8" hidden="false" customHeight="true" outlineLevel="0" collapsed="false">
      <c r="A248" s="31" t="s">
        <v>64</v>
      </c>
      <c r="B248" s="31" t="s">
        <v>123</v>
      </c>
      <c r="C248" s="31"/>
      <c r="D248" s="32" t="n">
        <f aca="false">SUM(D234:D247)</f>
        <v>18812</v>
      </c>
      <c r="E248" s="33" t="n">
        <f aca="false">SUM(E234:E247)</f>
        <v>0</v>
      </c>
      <c r="ALX248" s="0"/>
      <c r="ALY248" s="0"/>
      <c r="ALZ248" s="0"/>
      <c r="AMA248" s="0"/>
      <c r="AMB248" s="0"/>
      <c r="AMC248" s="0"/>
      <c r="AMD248" s="0"/>
      <c r="AME248" s="0"/>
      <c r="AMF248" s="0"/>
      <c r="AMG248" s="0"/>
      <c r="AMH248" s="0"/>
      <c r="AMI248" s="0"/>
      <c r="AMJ248" s="0"/>
    </row>
    <row r="249" s="20" customFormat="true" ht="13.8" hidden="false" customHeight="false" outlineLevel="0" collapsed="false">
      <c r="A249" s="34"/>
      <c r="B249" s="35"/>
      <c r="C249" s="35"/>
      <c r="D249" s="36"/>
      <c r="E249" s="41"/>
      <c r="ALX249" s="0"/>
      <c r="ALY249" s="0"/>
      <c r="ALZ249" s="0"/>
      <c r="AMA249" s="0"/>
      <c r="AMB249" s="0"/>
      <c r="AMC249" s="0"/>
      <c r="AMD249" s="0"/>
      <c r="AME249" s="0"/>
      <c r="AMF249" s="0"/>
      <c r="AMG249" s="0"/>
      <c r="AMH249" s="0"/>
      <c r="AMI249" s="0"/>
      <c r="AMJ249" s="0"/>
    </row>
    <row r="250" s="20" customFormat="true" ht="13.8" hidden="false" customHeight="false" outlineLevel="0" collapsed="false">
      <c r="A250" s="17" t="s">
        <v>566</v>
      </c>
      <c r="B250" s="17"/>
      <c r="C250" s="17"/>
      <c r="D250" s="18" t="s">
        <v>15</v>
      </c>
      <c r="E250" s="19"/>
      <c r="ALX250" s="0"/>
      <c r="ALY250" s="0"/>
      <c r="ALZ250" s="0"/>
      <c r="AMA250" s="0"/>
      <c r="AMB250" s="0"/>
      <c r="AMC250" s="0"/>
      <c r="AMD250" s="0"/>
      <c r="AME250" s="0"/>
      <c r="AMF250" s="0"/>
      <c r="AMG250" s="0"/>
      <c r="AMH250" s="0"/>
      <c r="AMI250" s="0"/>
      <c r="AMJ250" s="0"/>
    </row>
    <row r="251" s="20" customFormat="true" ht="42" hidden="false" customHeight="false" outlineLevel="0" collapsed="false">
      <c r="A251" s="21" t="s">
        <v>16</v>
      </c>
      <c r="B251" s="22" t="s">
        <v>17</v>
      </c>
      <c r="C251" s="22" t="s">
        <v>18</v>
      </c>
      <c r="D251" s="23" t="s">
        <v>19</v>
      </c>
      <c r="E251" s="23" t="s">
        <v>66</v>
      </c>
      <c r="ALX251" s="0"/>
      <c r="ALY251" s="0"/>
      <c r="ALZ251" s="0"/>
      <c r="AMA251" s="0"/>
      <c r="AMB251" s="0"/>
      <c r="AMC251" s="0"/>
      <c r="AMD251" s="0"/>
      <c r="AME251" s="0"/>
      <c r="AMF251" s="0"/>
      <c r="AMG251" s="0"/>
      <c r="AMH251" s="0"/>
      <c r="AMI251" s="0"/>
      <c r="AMJ251" s="0"/>
    </row>
    <row r="252" customFormat="false" ht="13.8" hidden="false" customHeight="false" outlineLevel="0" collapsed="false">
      <c r="A252" s="24" t="s">
        <v>567</v>
      </c>
      <c r="B252" s="26" t="s">
        <v>568</v>
      </c>
      <c r="C252" s="26" t="s">
        <v>569</v>
      </c>
      <c r="D252" s="27" t="n">
        <v>1860</v>
      </c>
      <c r="E252" s="28" t="n">
        <f aca="false">D252*$E$250</f>
        <v>0</v>
      </c>
    </row>
    <row r="253" customFormat="false" ht="13.8" hidden="false" customHeight="false" outlineLevel="0" collapsed="false">
      <c r="A253" s="24" t="s">
        <v>570</v>
      </c>
      <c r="B253" s="26" t="s">
        <v>571</v>
      </c>
      <c r="C253" s="26" t="s">
        <v>572</v>
      </c>
      <c r="D253" s="27" t="n">
        <v>2291</v>
      </c>
      <c r="E253" s="28" t="n">
        <f aca="false">D253*$E$250</f>
        <v>0</v>
      </c>
    </row>
    <row r="254" customFormat="false" ht="13.8" hidden="false" customHeight="false" outlineLevel="0" collapsed="false">
      <c r="A254" s="24" t="s">
        <v>573</v>
      </c>
      <c r="B254" s="26" t="s">
        <v>574</v>
      </c>
      <c r="C254" s="26" t="s">
        <v>575</v>
      </c>
      <c r="D254" s="27" t="n">
        <v>1509</v>
      </c>
      <c r="E254" s="28" t="n">
        <f aca="false">D254*$E$250</f>
        <v>0</v>
      </c>
    </row>
    <row r="255" customFormat="false" ht="13.8" hidden="false" customHeight="false" outlineLevel="0" collapsed="false">
      <c r="A255" s="24" t="s">
        <v>576</v>
      </c>
      <c r="B255" s="26" t="s">
        <v>577</v>
      </c>
      <c r="C255" s="26" t="s">
        <v>578</v>
      </c>
      <c r="D255" s="27" t="n">
        <v>1173</v>
      </c>
      <c r="E255" s="28" t="n">
        <f aca="false">D255*$E$250</f>
        <v>0</v>
      </c>
    </row>
    <row r="256" customFormat="false" ht="13.8" hidden="false" customHeight="false" outlineLevel="0" collapsed="false">
      <c r="A256" s="24" t="s">
        <v>579</v>
      </c>
      <c r="B256" s="26" t="s">
        <v>580</v>
      </c>
      <c r="C256" s="26" t="s">
        <v>581</v>
      </c>
      <c r="D256" s="27" t="n">
        <v>831</v>
      </c>
      <c r="E256" s="28" t="n">
        <f aca="false">D256*$E$250</f>
        <v>0</v>
      </c>
    </row>
    <row r="257" customFormat="false" ht="13.8" hidden="false" customHeight="false" outlineLevel="0" collapsed="false">
      <c r="A257" s="24" t="s">
        <v>582</v>
      </c>
      <c r="B257" s="26" t="s">
        <v>583</v>
      </c>
      <c r="C257" s="26" t="s">
        <v>584</v>
      </c>
      <c r="D257" s="27" t="n">
        <v>1466</v>
      </c>
      <c r="E257" s="28" t="n">
        <f aca="false">D257*$E$250</f>
        <v>0</v>
      </c>
    </row>
    <row r="258" customFormat="false" ht="25" hidden="false" customHeight="false" outlineLevel="0" collapsed="false">
      <c r="A258" s="24" t="s">
        <v>585</v>
      </c>
      <c r="B258" s="26" t="s">
        <v>586</v>
      </c>
      <c r="C258" s="26" t="s">
        <v>587</v>
      </c>
      <c r="D258" s="27" t="n">
        <v>1546</v>
      </c>
      <c r="E258" s="28" t="n">
        <f aca="false">D258*$E$250</f>
        <v>0</v>
      </c>
    </row>
    <row r="259" customFormat="false" ht="13.8" hidden="false" customHeight="false" outlineLevel="0" collapsed="false">
      <c r="A259" s="24" t="s">
        <v>588</v>
      </c>
      <c r="B259" s="26" t="s">
        <v>589</v>
      </c>
      <c r="C259" s="26" t="s">
        <v>590</v>
      </c>
      <c r="D259" s="27" t="n">
        <v>593</v>
      </c>
      <c r="E259" s="28" t="n">
        <f aca="false">D259*$E$250</f>
        <v>0</v>
      </c>
    </row>
    <row r="260" customFormat="false" ht="13.8" hidden="false" customHeight="false" outlineLevel="0" collapsed="false">
      <c r="A260" s="24" t="s">
        <v>591</v>
      </c>
      <c r="B260" s="26" t="s">
        <v>592</v>
      </c>
      <c r="C260" s="26" t="s">
        <v>593</v>
      </c>
      <c r="D260" s="27" t="n">
        <v>2621</v>
      </c>
      <c r="E260" s="28" t="n">
        <f aca="false">D260*$E$250</f>
        <v>0</v>
      </c>
    </row>
    <row r="261" s="20" customFormat="true" ht="13.8" hidden="false" customHeight="true" outlineLevel="0" collapsed="false">
      <c r="A261" s="31" t="s">
        <v>64</v>
      </c>
      <c r="B261" s="31" t="s">
        <v>123</v>
      </c>
      <c r="C261" s="31"/>
      <c r="D261" s="32" t="n">
        <f aca="false">SUM(D252:D260)</f>
        <v>13890</v>
      </c>
      <c r="E261" s="33" t="n">
        <f aca="false">SUM(E252:E260)</f>
        <v>0</v>
      </c>
      <c r="ALX261" s="0"/>
      <c r="ALY261" s="0"/>
      <c r="ALZ261" s="0"/>
      <c r="AMA261" s="0"/>
      <c r="AMB261" s="0"/>
      <c r="AMC261" s="0"/>
      <c r="AMD261" s="0"/>
      <c r="AME261" s="0"/>
      <c r="AMF261" s="0"/>
      <c r="AMG261" s="0"/>
      <c r="AMH261" s="0"/>
      <c r="AMI261" s="0"/>
      <c r="AMJ261" s="0"/>
    </row>
    <row r="262" s="20" customFormat="true" ht="13.8" hidden="false" customHeight="false" outlineLevel="0" collapsed="false">
      <c r="A262" s="34"/>
      <c r="B262" s="35"/>
      <c r="C262" s="35"/>
      <c r="D262" s="36"/>
      <c r="E262" s="41"/>
      <c r="ALX262" s="0"/>
      <c r="ALY262" s="0"/>
      <c r="ALZ262" s="0"/>
      <c r="AMA262" s="0"/>
      <c r="AMB262" s="0"/>
      <c r="AMC262" s="0"/>
      <c r="AMD262" s="0"/>
      <c r="AME262" s="0"/>
      <c r="AMF262" s="0"/>
      <c r="AMG262" s="0"/>
      <c r="AMH262" s="0"/>
      <c r="AMI262" s="0"/>
      <c r="AMJ262" s="0"/>
    </row>
    <row r="263" s="20" customFormat="true" ht="13.8" hidden="false" customHeight="false" outlineLevel="0" collapsed="false">
      <c r="A263" s="17" t="s">
        <v>594</v>
      </c>
      <c r="B263" s="17"/>
      <c r="C263" s="17"/>
      <c r="D263" s="18" t="s">
        <v>15</v>
      </c>
      <c r="E263" s="19"/>
      <c r="ALX263" s="0"/>
      <c r="ALY263" s="0"/>
      <c r="ALZ263" s="0"/>
      <c r="AMA263" s="0"/>
      <c r="AMB263" s="0"/>
      <c r="AMC263" s="0"/>
      <c r="AMD263" s="0"/>
      <c r="AME263" s="0"/>
      <c r="AMF263" s="0"/>
      <c r="AMG263" s="0"/>
      <c r="AMH263" s="0"/>
      <c r="AMI263" s="0"/>
      <c r="AMJ263" s="0"/>
    </row>
    <row r="264" s="20" customFormat="true" ht="42" hidden="false" customHeight="false" outlineLevel="0" collapsed="false">
      <c r="A264" s="21" t="s">
        <v>16</v>
      </c>
      <c r="B264" s="22" t="s">
        <v>17</v>
      </c>
      <c r="C264" s="22" t="s">
        <v>18</v>
      </c>
      <c r="D264" s="23" t="s">
        <v>19</v>
      </c>
      <c r="E264" s="23" t="s">
        <v>66</v>
      </c>
      <c r="ALX264" s="0"/>
      <c r="ALY264" s="0"/>
      <c r="ALZ264" s="0"/>
      <c r="AMA264" s="0"/>
      <c r="AMB264" s="0"/>
      <c r="AMC264" s="0"/>
      <c r="AMD264" s="0"/>
      <c r="AME264" s="0"/>
      <c r="AMF264" s="0"/>
      <c r="AMG264" s="0"/>
      <c r="AMH264" s="0"/>
      <c r="AMI264" s="0"/>
      <c r="AMJ264" s="0"/>
    </row>
    <row r="265" customFormat="false" ht="13.8" hidden="false" customHeight="false" outlineLevel="0" collapsed="false">
      <c r="A265" s="38" t="s">
        <v>595</v>
      </c>
      <c r="B265" s="39" t="s">
        <v>596</v>
      </c>
      <c r="C265" s="39" t="s">
        <v>597</v>
      </c>
      <c r="D265" s="27" t="n">
        <v>2436</v>
      </c>
      <c r="E265" s="28" t="n">
        <f aca="false">D265*$E$263</f>
        <v>0</v>
      </c>
    </row>
    <row r="266" customFormat="false" ht="13.8" hidden="false" customHeight="false" outlineLevel="0" collapsed="false">
      <c r="A266" s="24" t="s">
        <v>598</v>
      </c>
      <c r="B266" s="26" t="s">
        <v>599</v>
      </c>
      <c r="C266" s="39" t="s">
        <v>597</v>
      </c>
      <c r="D266" s="27" t="n">
        <v>7275</v>
      </c>
      <c r="E266" s="28" t="n">
        <f aca="false">D266*$E$263</f>
        <v>0</v>
      </c>
    </row>
    <row r="267" customFormat="false" ht="25" hidden="false" customHeight="false" outlineLevel="0" collapsed="false">
      <c r="A267" s="24" t="s">
        <v>600</v>
      </c>
      <c r="B267" s="26" t="s">
        <v>601</v>
      </c>
      <c r="C267" s="39" t="s">
        <v>597</v>
      </c>
      <c r="D267" s="27" t="n">
        <v>233</v>
      </c>
      <c r="E267" s="28" t="n">
        <f aca="false">D267*$E$263</f>
        <v>0</v>
      </c>
    </row>
    <row r="268" customFormat="false" ht="13.8" hidden="false" customHeight="false" outlineLevel="0" collapsed="false">
      <c r="A268" s="24" t="s">
        <v>602</v>
      </c>
      <c r="B268" s="26" t="s">
        <v>603</v>
      </c>
      <c r="C268" s="39" t="s">
        <v>597</v>
      </c>
      <c r="D268" s="27" t="n">
        <v>5432</v>
      </c>
      <c r="E268" s="28" t="n">
        <f aca="false">D268*$E$263</f>
        <v>0</v>
      </c>
    </row>
    <row r="269" customFormat="false" ht="13.8" hidden="false" customHeight="false" outlineLevel="0" collapsed="false">
      <c r="A269" s="24" t="s">
        <v>604</v>
      </c>
      <c r="B269" s="26" t="s">
        <v>605</v>
      </c>
      <c r="C269" s="39" t="s">
        <v>597</v>
      </c>
      <c r="D269" s="27" t="n">
        <v>1880</v>
      </c>
      <c r="E269" s="28" t="n">
        <f aca="false">D269*$E$263</f>
        <v>0</v>
      </c>
    </row>
    <row r="270" customFormat="false" ht="13.8" hidden="false" customHeight="false" outlineLevel="0" collapsed="false">
      <c r="A270" s="24" t="s">
        <v>606</v>
      </c>
      <c r="B270" s="26" t="s">
        <v>607</v>
      </c>
      <c r="C270" s="26" t="s">
        <v>608</v>
      </c>
      <c r="D270" s="27" t="n">
        <v>317</v>
      </c>
      <c r="E270" s="28" t="n">
        <f aca="false">D270*$E$263</f>
        <v>0</v>
      </c>
    </row>
    <row r="271" customFormat="false" ht="13.8" hidden="false" customHeight="false" outlineLevel="0" collapsed="false">
      <c r="A271" s="38" t="s">
        <v>609</v>
      </c>
      <c r="B271" s="39" t="s">
        <v>610</v>
      </c>
      <c r="C271" s="39" t="s">
        <v>611</v>
      </c>
      <c r="D271" s="27" t="n">
        <v>585</v>
      </c>
      <c r="E271" s="28" t="n">
        <f aca="false">D271*$E$263</f>
        <v>0</v>
      </c>
    </row>
    <row r="272" customFormat="false" ht="13.8" hidden="false" customHeight="false" outlineLevel="0" collapsed="false">
      <c r="A272" s="38" t="s">
        <v>612</v>
      </c>
      <c r="B272" s="39" t="s">
        <v>613</v>
      </c>
      <c r="C272" s="39" t="s">
        <v>614</v>
      </c>
      <c r="D272" s="27" t="n">
        <v>3142</v>
      </c>
      <c r="E272" s="28" t="n">
        <f aca="false">D272*$E$263</f>
        <v>0</v>
      </c>
    </row>
    <row r="273" customFormat="false" ht="13.8" hidden="false" customHeight="false" outlineLevel="0" collapsed="false">
      <c r="A273" s="38" t="s">
        <v>615</v>
      </c>
      <c r="B273" s="39" t="s">
        <v>596</v>
      </c>
      <c r="C273" s="39" t="s">
        <v>597</v>
      </c>
      <c r="D273" s="27" t="n">
        <v>1102</v>
      </c>
      <c r="E273" s="28" t="n">
        <f aca="false">D273*$E$263</f>
        <v>0</v>
      </c>
    </row>
    <row r="274" customFormat="false" ht="25" hidden="false" customHeight="false" outlineLevel="0" collapsed="false">
      <c r="A274" s="38" t="s">
        <v>616</v>
      </c>
      <c r="B274" s="39" t="s">
        <v>617</v>
      </c>
      <c r="C274" s="39" t="s">
        <v>597</v>
      </c>
      <c r="D274" s="27" t="n">
        <v>8062</v>
      </c>
      <c r="E274" s="28" t="n">
        <f aca="false">D274*$E$263</f>
        <v>0</v>
      </c>
    </row>
    <row r="275" customFormat="false" ht="13.8" hidden="false" customHeight="false" outlineLevel="0" collapsed="false">
      <c r="A275" s="38" t="s">
        <v>618</v>
      </c>
      <c r="B275" s="39" t="s">
        <v>619</v>
      </c>
      <c r="C275" s="39" t="s">
        <v>620</v>
      </c>
      <c r="D275" s="27" t="n">
        <v>765</v>
      </c>
      <c r="E275" s="28" t="n">
        <f aca="false">D275*$E$263</f>
        <v>0</v>
      </c>
    </row>
    <row r="276" customFormat="false" ht="13.8" hidden="false" customHeight="false" outlineLevel="0" collapsed="false">
      <c r="A276" s="38" t="s">
        <v>621</v>
      </c>
      <c r="B276" s="39" t="s">
        <v>622</v>
      </c>
      <c r="C276" s="39" t="s">
        <v>623</v>
      </c>
      <c r="D276" s="27" t="n">
        <v>993</v>
      </c>
      <c r="E276" s="28" t="n">
        <f aca="false">D276*$E$263</f>
        <v>0</v>
      </c>
    </row>
    <row r="277" customFormat="false" ht="13.8" hidden="false" customHeight="false" outlineLevel="0" collapsed="false">
      <c r="A277" s="38" t="s">
        <v>624</v>
      </c>
      <c r="B277" s="39" t="s">
        <v>625</v>
      </c>
      <c r="C277" s="39" t="s">
        <v>626</v>
      </c>
      <c r="D277" s="27" t="n">
        <v>4200</v>
      </c>
      <c r="E277" s="28" t="n">
        <f aca="false">D277*$E$263</f>
        <v>0</v>
      </c>
    </row>
    <row r="278" customFormat="false" ht="13.8" hidden="false" customHeight="false" outlineLevel="0" collapsed="false">
      <c r="A278" s="38" t="s">
        <v>627</v>
      </c>
      <c r="B278" s="39" t="s">
        <v>628</v>
      </c>
      <c r="C278" s="39" t="s">
        <v>629</v>
      </c>
      <c r="D278" s="27" t="n">
        <v>700</v>
      </c>
      <c r="E278" s="28" t="n">
        <f aca="false">D278*$E$263</f>
        <v>0</v>
      </c>
    </row>
    <row r="279" customFormat="false" ht="13.8" hidden="false" customHeight="false" outlineLevel="0" collapsed="false">
      <c r="A279" s="24" t="s">
        <v>630</v>
      </c>
      <c r="B279" s="26" t="s">
        <v>631</v>
      </c>
      <c r="C279" s="39" t="s">
        <v>629</v>
      </c>
      <c r="D279" s="27" t="n">
        <v>734</v>
      </c>
      <c r="E279" s="28" t="n">
        <f aca="false">D279*$E$263</f>
        <v>0</v>
      </c>
    </row>
    <row r="280" customFormat="false" ht="13.8" hidden="false" customHeight="false" outlineLevel="0" collapsed="false">
      <c r="A280" s="38" t="s">
        <v>632</v>
      </c>
      <c r="B280" s="39" t="s">
        <v>633</v>
      </c>
      <c r="C280" s="39" t="s">
        <v>634</v>
      </c>
      <c r="D280" s="27" t="n">
        <v>1475</v>
      </c>
      <c r="E280" s="28" t="n">
        <f aca="false">D280*$E$263</f>
        <v>0</v>
      </c>
    </row>
    <row r="281" customFormat="false" ht="13.8" hidden="false" customHeight="false" outlineLevel="0" collapsed="false">
      <c r="A281" s="38" t="s">
        <v>635</v>
      </c>
      <c r="B281" s="39" t="s">
        <v>636</v>
      </c>
      <c r="C281" s="39" t="s">
        <v>637</v>
      </c>
      <c r="D281" s="27" t="n">
        <v>631</v>
      </c>
      <c r="E281" s="28" t="n">
        <f aca="false">D281*$E$263</f>
        <v>0</v>
      </c>
    </row>
    <row r="282" customFormat="false" ht="13.8" hidden="false" customHeight="false" outlineLevel="0" collapsed="false">
      <c r="A282" s="38" t="s">
        <v>638</v>
      </c>
      <c r="B282" s="39" t="s">
        <v>639</v>
      </c>
      <c r="C282" s="39" t="s">
        <v>640</v>
      </c>
      <c r="D282" s="27" t="n">
        <v>645</v>
      </c>
      <c r="E282" s="28" t="n">
        <f aca="false">D282*$E$263</f>
        <v>0</v>
      </c>
    </row>
    <row r="283" s="20" customFormat="true" ht="13.8" hidden="false" customHeight="true" outlineLevel="0" collapsed="false">
      <c r="A283" s="31" t="s">
        <v>64</v>
      </c>
      <c r="B283" s="31" t="s">
        <v>123</v>
      </c>
      <c r="C283" s="31"/>
      <c r="D283" s="32" t="n">
        <f aca="false">SUM(D265:D282)</f>
        <v>40607</v>
      </c>
      <c r="E283" s="33" t="n">
        <f aca="false">SUM(E265:E282)</f>
        <v>0</v>
      </c>
      <c r="ALX283" s="0"/>
      <c r="ALY283" s="0"/>
      <c r="ALZ283" s="0"/>
      <c r="AMA283" s="0"/>
      <c r="AMB283" s="0"/>
      <c r="AMC283" s="0"/>
      <c r="AMD283" s="0"/>
      <c r="AME283" s="0"/>
      <c r="AMF283" s="0"/>
      <c r="AMG283" s="0"/>
      <c r="AMH283" s="0"/>
      <c r="AMI283" s="0"/>
      <c r="AMJ283" s="0"/>
    </row>
    <row r="284" s="20" customFormat="true" ht="13.8" hidden="false" customHeight="false" outlineLevel="0" collapsed="false">
      <c r="A284" s="34"/>
      <c r="B284" s="35"/>
      <c r="C284" s="35"/>
      <c r="D284" s="36"/>
      <c r="E284" s="41"/>
      <c r="ALX284" s="0"/>
      <c r="ALY284" s="0"/>
      <c r="ALZ284" s="0"/>
      <c r="AMA284" s="0"/>
      <c r="AMB284" s="0"/>
      <c r="AMC284" s="0"/>
      <c r="AMD284" s="0"/>
      <c r="AME284" s="0"/>
      <c r="AMF284" s="0"/>
      <c r="AMG284" s="0"/>
      <c r="AMH284" s="0"/>
      <c r="AMI284" s="0"/>
      <c r="AMJ284" s="0"/>
    </row>
    <row r="285" s="20" customFormat="true" ht="13.8" hidden="false" customHeight="false" outlineLevel="0" collapsed="false">
      <c r="A285" s="17" t="s">
        <v>641</v>
      </c>
      <c r="B285" s="17"/>
      <c r="C285" s="17"/>
      <c r="D285" s="18" t="s">
        <v>15</v>
      </c>
      <c r="E285" s="19"/>
      <c r="ALX285" s="0"/>
      <c r="ALY285" s="0"/>
      <c r="ALZ285" s="0"/>
      <c r="AMA285" s="0"/>
      <c r="AMB285" s="0"/>
      <c r="AMC285" s="0"/>
      <c r="AMD285" s="0"/>
      <c r="AME285" s="0"/>
      <c r="AMF285" s="0"/>
      <c r="AMG285" s="0"/>
      <c r="AMH285" s="0"/>
      <c r="AMI285" s="0"/>
      <c r="AMJ285" s="0"/>
    </row>
    <row r="286" s="20" customFormat="true" ht="42" hidden="false" customHeight="false" outlineLevel="0" collapsed="false">
      <c r="A286" s="21" t="s">
        <v>16</v>
      </c>
      <c r="B286" s="22" t="s">
        <v>17</v>
      </c>
      <c r="C286" s="22" t="s">
        <v>18</v>
      </c>
      <c r="D286" s="23" t="s">
        <v>19</v>
      </c>
      <c r="E286" s="23" t="s">
        <v>66</v>
      </c>
      <c r="ALX286" s="0"/>
      <c r="ALY286" s="0"/>
      <c r="ALZ286" s="0"/>
      <c r="AMA286" s="0"/>
      <c r="AMB286" s="0"/>
      <c r="AMC286" s="0"/>
      <c r="AMD286" s="0"/>
      <c r="AME286" s="0"/>
      <c r="AMF286" s="0"/>
      <c r="AMG286" s="0"/>
      <c r="AMH286" s="0"/>
      <c r="AMI286" s="0"/>
      <c r="AMJ286" s="0"/>
    </row>
    <row r="287" customFormat="false" ht="13.8" hidden="false" customHeight="false" outlineLevel="0" collapsed="false">
      <c r="A287" s="24" t="s">
        <v>642</v>
      </c>
      <c r="B287" s="26" t="s">
        <v>643</v>
      </c>
      <c r="C287" s="26" t="s">
        <v>644</v>
      </c>
      <c r="D287" s="27" t="n">
        <v>4135</v>
      </c>
      <c r="E287" s="28" t="n">
        <f aca="false">D287*$E$285</f>
        <v>0</v>
      </c>
    </row>
    <row r="288" customFormat="false" ht="13.8" hidden="false" customHeight="false" outlineLevel="0" collapsed="false">
      <c r="A288" s="24" t="s">
        <v>645</v>
      </c>
      <c r="B288" s="26" t="s">
        <v>646</v>
      </c>
      <c r="C288" s="26" t="s">
        <v>644</v>
      </c>
      <c r="D288" s="27" t="n">
        <v>1303</v>
      </c>
      <c r="E288" s="28" t="n">
        <f aca="false">D288*$E$285</f>
        <v>0</v>
      </c>
    </row>
    <row r="289" customFormat="false" ht="25" hidden="false" customHeight="false" outlineLevel="0" collapsed="false">
      <c r="A289" s="24" t="s">
        <v>647</v>
      </c>
      <c r="B289" s="26" t="s">
        <v>648</v>
      </c>
      <c r="C289" s="26" t="s">
        <v>649</v>
      </c>
      <c r="D289" s="27" t="n">
        <v>587</v>
      </c>
      <c r="E289" s="28" t="n">
        <f aca="false">D289*$E$285</f>
        <v>0</v>
      </c>
    </row>
    <row r="290" customFormat="false" ht="13.8" hidden="false" customHeight="false" outlineLevel="0" collapsed="false">
      <c r="A290" s="24" t="s">
        <v>650</v>
      </c>
      <c r="B290" s="26" t="s">
        <v>651</v>
      </c>
      <c r="C290" s="26" t="s">
        <v>652</v>
      </c>
      <c r="D290" s="27" t="n">
        <v>1028</v>
      </c>
      <c r="E290" s="28" t="n">
        <f aca="false">D290*$E$285</f>
        <v>0</v>
      </c>
    </row>
    <row r="291" customFormat="false" ht="13.8" hidden="false" customHeight="false" outlineLevel="0" collapsed="false">
      <c r="A291" s="24" t="s">
        <v>653</v>
      </c>
      <c r="B291" s="26" t="s">
        <v>654</v>
      </c>
      <c r="C291" s="26" t="s">
        <v>655</v>
      </c>
      <c r="D291" s="27" t="n">
        <v>1243</v>
      </c>
      <c r="E291" s="28" t="n">
        <f aca="false">D291*$E$285</f>
        <v>0</v>
      </c>
    </row>
    <row r="292" customFormat="false" ht="13.8" hidden="false" customHeight="false" outlineLevel="0" collapsed="false">
      <c r="A292" s="24" t="s">
        <v>656</v>
      </c>
      <c r="B292" s="26" t="s">
        <v>657</v>
      </c>
      <c r="C292" s="26" t="s">
        <v>658</v>
      </c>
      <c r="D292" s="27" t="n">
        <v>255</v>
      </c>
      <c r="E292" s="28" t="n">
        <f aca="false">D292*$E$285</f>
        <v>0</v>
      </c>
    </row>
    <row r="293" customFormat="false" ht="13.8" hidden="false" customHeight="false" outlineLevel="0" collapsed="false">
      <c r="A293" s="24" t="s">
        <v>659</v>
      </c>
      <c r="B293" s="26" t="s">
        <v>660</v>
      </c>
      <c r="C293" s="26" t="s">
        <v>661</v>
      </c>
      <c r="D293" s="27" t="n">
        <v>2822</v>
      </c>
      <c r="E293" s="28" t="n">
        <f aca="false">D293*$E$285</f>
        <v>0</v>
      </c>
    </row>
    <row r="294" customFormat="false" ht="13.8" hidden="false" customHeight="false" outlineLevel="0" collapsed="false">
      <c r="A294" s="24" t="s">
        <v>662</v>
      </c>
      <c r="B294" s="26" t="s">
        <v>663</v>
      </c>
      <c r="C294" s="26" t="s">
        <v>664</v>
      </c>
      <c r="D294" s="27" t="n">
        <v>1009</v>
      </c>
      <c r="E294" s="28" t="n">
        <f aca="false">D294*$E$285</f>
        <v>0</v>
      </c>
    </row>
    <row r="295" customFormat="false" ht="13.8" hidden="false" customHeight="false" outlineLevel="0" collapsed="false">
      <c r="A295" s="24" t="s">
        <v>665</v>
      </c>
      <c r="B295" s="26" t="s">
        <v>666</v>
      </c>
      <c r="C295" s="26" t="s">
        <v>667</v>
      </c>
      <c r="D295" s="27" t="n">
        <v>1399</v>
      </c>
      <c r="E295" s="28" t="n">
        <f aca="false">D295*$E$285</f>
        <v>0</v>
      </c>
    </row>
    <row r="296" customFormat="false" ht="13.8" hidden="false" customHeight="false" outlineLevel="0" collapsed="false">
      <c r="A296" s="24" t="s">
        <v>668</v>
      </c>
      <c r="B296" s="26" t="s">
        <v>669</v>
      </c>
      <c r="C296" s="26" t="s">
        <v>670</v>
      </c>
      <c r="D296" s="27" t="n">
        <v>2426</v>
      </c>
      <c r="E296" s="28" t="n">
        <f aca="false">D296*$E$285</f>
        <v>0</v>
      </c>
    </row>
    <row r="297" customFormat="false" ht="13.8" hidden="false" customHeight="false" outlineLevel="0" collapsed="false">
      <c r="A297" s="24" t="s">
        <v>671</v>
      </c>
      <c r="B297" s="48" t="s">
        <v>672</v>
      </c>
      <c r="C297" s="26" t="s">
        <v>673</v>
      </c>
      <c r="D297" s="27" t="n">
        <v>2656</v>
      </c>
      <c r="E297" s="28" t="n">
        <f aca="false">D297*$E$285</f>
        <v>0</v>
      </c>
    </row>
    <row r="298" s="20" customFormat="true" ht="13.8" hidden="false" customHeight="true" outlineLevel="0" collapsed="false">
      <c r="A298" s="31" t="s">
        <v>64</v>
      </c>
      <c r="B298" s="31" t="s">
        <v>123</v>
      </c>
      <c r="C298" s="31"/>
      <c r="D298" s="32" t="n">
        <f aca="false">SUM(D287:D297)</f>
        <v>18863</v>
      </c>
      <c r="E298" s="33" t="n">
        <f aca="false">SUM(E287:E297)</f>
        <v>0</v>
      </c>
      <c r="ALX298" s="0"/>
      <c r="ALY298" s="0"/>
      <c r="ALZ298" s="0"/>
      <c r="AMA298" s="0"/>
      <c r="AMB298" s="0"/>
      <c r="AMC298" s="0"/>
      <c r="AMD298" s="0"/>
      <c r="AME298" s="0"/>
      <c r="AMF298" s="0"/>
      <c r="AMG298" s="0"/>
      <c r="AMH298" s="0"/>
      <c r="AMI298" s="0"/>
      <c r="AMJ298" s="0"/>
    </row>
    <row r="299" s="20" customFormat="true" ht="13.8" hidden="false" customHeight="false" outlineLevel="0" collapsed="false">
      <c r="A299" s="34"/>
      <c r="B299" s="35"/>
      <c r="C299" s="35"/>
      <c r="D299" s="36"/>
      <c r="E299" s="41"/>
      <c r="ALX299" s="0"/>
      <c r="ALY299" s="0"/>
      <c r="ALZ299" s="0"/>
      <c r="AMA299" s="0"/>
      <c r="AMB299" s="0"/>
      <c r="AMC299" s="0"/>
      <c r="AMD299" s="0"/>
      <c r="AME299" s="0"/>
      <c r="AMF299" s="0"/>
      <c r="AMG299" s="0"/>
      <c r="AMH299" s="0"/>
      <c r="AMI299" s="0"/>
      <c r="AMJ299" s="0"/>
    </row>
    <row r="300" s="20" customFormat="true" ht="13.8" hidden="false" customHeight="false" outlineLevel="0" collapsed="false">
      <c r="A300" s="17" t="s">
        <v>674</v>
      </c>
      <c r="B300" s="17"/>
      <c r="C300" s="17"/>
      <c r="D300" s="18" t="s">
        <v>15</v>
      </c>
      <c r="E300" s="19"/>
      <c r="ALX300" s="0"/>
      <c r="ALY300" s="0"/>
      <c r="ALZ300" s="0"/>
      <c r="AMA300" s="0"/>
      <c r="AMB300" s="0"/>
      <c r="AMC300" s="0"/>
      <c r="AMD300" s="0"/>
      <c r="AME300" s="0"/>
      <c r="AMF300" s="0"/>
      <c r="AMG300" s="0"/>
      <c r="AMH300" s="0"/>
      <c r="AMI300" s="0"/>
      <c r="AMJ300" s="0"/>
    </row>
    <row r="301" s="20" customFormat="true" ht="42" hidden="false" customHeight="false" outlineLevel="0" collapsed="false">
      <c r="A301" s="21" t="s">
        <v>16</v>
      </c>
      <c r="B301" s="22" t="s">
        <v>17</v>
      </c>
      <c r="C301" s="22" t="s">
        <v>18</v>
      </c>
      <c r="D301" s="23" t="s">
        <v>19</v>
      </c>
      <c r="E301" s="23" t="s">
        <v>66</v>
      </c>
      <c r="ALX301" s="0"/>
      <c r="ALY301" s="0"/>
      <c r="ALZ301" s="0"/>
      <c r="AMA301" s="0"/>
      <c r="AMB301" s="0"/>
      <c r="AMC301" s="0"/>
      <c r="AMD301" s="0"/>
      <c r="AME301" s="0"/>
      <c r="AMF301" s="0"/>
      <c r="AMG301" s="0"/>
      <c r="AMH301" s="0"/>
      <c r="AMI301" s="0"/>
      <c r="AMJ301" s="0"/>
    </row>
    <row r="302" customFormat="false" ht="13.8" hidden="false" customHeight="false" outlineLevel="0" collapsed="false">
      <c r="A302" s="24" t="s">
        <v>675</v>
      </c>
      <c r="B302" s="26" t="s">
        <v>676</v>
      </c>
      <c r="C302" s="26" t="s">
        <v>677</v>
      </c>
      <c r="D302" s="27" t="n">
        <v>3723</v>
      </c>
      <c r="E302" s="28" t="n">
        <f aca="false">D302*$E$300</f>
        <v>0</v>
      </c>
    </row>
    <row r="303" customFormat="false" ht="13.8" hidden="false" customHeight="false" outlineLevel="0" collapsed="false">
      <c r="A303" s="24" t="s">
        <v>678</v>
      </c>
      <c r="B303" s="26" t="s">
        <v>679</v>
      </c>
      <c r="C303" s="26" t="s">
        <v>680</v>
      </c>
      <c r="D303" s="27" t="n">
        <v>1790</v>
      </c>
      <c r="E303" s="28" t="n">
        <f aca="false">D303*$E$300</f>
        <v>0</v>
      </c>
    </row>
    <row r="304" customFormat="false" ht="13.8" hidden="false" customHeight="false" outlineLevel="0" collapsed="false">
      <c r="A304" s="24" t="s">
        <v>681</v>
      </c>
      <c r="B304" s="26" t="s">
        <v>682</v>
      </c>
      <c r="C304" s="26" t="s">
        <v>683</v>
      </c>
      <c r="D304" s="27" t="n">
        <v>2148</v>
      </c>
      <c r="E304" s="28" t="n">
        <f aca="false">D304*$E$300</f>
        <v>0</v>
      </c>
    </row>
    <row r="305" customFormat="false" ht="13.8" hidden="false" customHeight="false" outlineLevel="0" collapsed="false">
      <c r="A305" s="24" t="s">
        <v>684</v>
      </c>
      <c r="B305" s="26" t="s">
        <v>685</v>
      </c>
      <c r="C305" s="26" t="s">
        <v>686</v>
      </c>
      <c r="D305" s="27" t="n">
        <v>1427</v>
      </c>
      <c r="E305" s="28" t="n">
        <f aca="false">D305*$E$300</f>
        <v>0</v>
      </c>
    </row>
    <row r="306" customFormat="false" ht="13.8" hidden="false" customHeight="false" outlineLevel="0" collapsed="false">
      <c r="A306" s="24" t="s">
        <v>687</v>
      </c>
      <c r="B306" s="26" t="s">
        <v>688</v>
      </c>
      <c r="C306" s="26" t="s">
        <v>677</v>
      </c>
      <c r="D306" s="27" t="n">
        <v>3263</v>
      </c>
      <c r="E306" s="28" t="n">
        <f aca="false">D306*$E$300</f>
        <v>0</v>
      </c>
    </row>
    <row r="307" customFormat="false" ht="13.8" hidden="false" customHeight="false" outlineLevel="0" collapsed="false">
      <c r="A307" s="24" t="s">
        <v>689</v>
      </c>
      <c r="B307" s="26" t="s">
        <v>690</v>
      </c>
      <c r="C307" s="26" t="s">
        <v>691</v>
      </c>
      <c r="D307" s="27" t="n">
        <v>1023</v>
      </c>
      <c r="E307" s="28" t="n">
        <f aca="false">D307*$E$300</f>
        <v>0</v>
      </c>
    </row>
    <row r="308" customFormat="false" ht="13.8" hidden="false" customHeight="false" outlineLevel="0" collapsed="false">
      <c r="A308" s="24" t="s">
        <v>692</v>
      </c>
      <c r="B308" s="26" t="s">
        <v>693</v>
      </c>
      <c r="C308" s="26" t="s">
        <v>694</v>
      </c>
      <c r="D308" s="27" t="n">
        <v>571</v>
      </c>
      <c r="E308" s="28" t="n">
        <f aca="false">D308*$E$300</f>
        <v>0</v>
      </c>
    </row>
    <row r="309" customFormat="false" ht="13.8" hidden="false" customHeight="false" outlineLevel="0" collapsed="false">
      <c r="A309" s="24" t="s">
        <v>695</v>
      </c>
      <c r="B309" s="26" t="s">
        <v>696</v>
      </c>
      <c r="C309" s="26" t="s">
        <v>697</v>
      </c>
      <c r="D309" s="27" t="n">
        <v>1702</v>
      </c>
      <c r="E309" s="28" t="n">
        <f aca="false">D309*$E$300</f>
        <v>0</v>
      </c>
    </row>
    <row r="310" customFormat="false" ht="13.8" hidden="false" customHeight="false" outlineLevel="0" collapsed="false">
      <c r="A310" s="24" t="s">
        <v>698</v>
      </c>
      <c r="B310" s="26" t="s">
        <v>699</v>
      </c>
      <c r="C310" s="26" t="s">
        <v>700</v>
      </c>
      <c r="D310" s="27" t="n">
        <v>1924</v>
      </c>
      <c r="E310" s="28" t="n">
        <f aca="false">D310*$E$300</f>
        <v>0</v>
      </c>
    </row>
    <row r="311" customFormat="false" ht="13.8" hidden="false" customHeight="false" outlineLevel="0" collapsed="false">
      <c r="A311" s="24" t="s">
        <v>701</v>
      </c>
      <c r="B311" s="26" t="s">
        <v>702</v>
      </c>
      <c r="C311" s="26" t="s">
        <v>703</v>
      </c>
      <c r="D311" s="27" t="n">
        <v>1375</v>
      </c>
      <c r="E311" s="28" t="n">
        <f aca="false">D311*$E$300</f>
        <v>0</v>
      </c>
    </row>
    <row r="312" customFormat="false" ht="13.8" hidden="false" customHeight="false" outlineLevel="0" collapsed="false">
      <c r="A312" s="24" t="s">
        <v>704</v>
      </c>
      <c r="B312" s="26" t="s">
        <v>705</v>
      </c>
      <c r="C312" s="26" t="s">
        <v>706</v>
      </c>
      <c r="D312" s="27" t="n">
        <v>1074</v>
      </c>
      <c r="E312" s="28" t="n">
        <f aca="false">D312*$E$300</f>
        <v>0</v>
      </c>
    </row>
    <row r="313" customFormat="false" ht="13.8" hidden="false" customHeight="false" outlineLevel="0" collapsed="false">
      <c r="A313" s="24" t="s">
        <v>707</v>
      </c>
      <c r="B313" s="26" t="s">
        <v>708</v>
      </c>
      <c r="C313" s="26" t="s">
        <v>709</v>
      </c>
      <c r="D313" s="27" t="n">
        <v>2683</v>
      </c>
      <c r="E313" s="28" t="n">
        <f aca="false">D313*$E$300</f>
        <v>0</v>
      </c>
    </row>
    <row r="314" customFormat="false" ht="25" hidden="false" customHeight="false" outlineLevel="0" collapsed="false">
      <c r="A314" s="24" t="s">
        <v>710</v>
      </c>
      <c r="B314" s="26" t="s">
        <v>711</v>
      </c>
      <c r="C314" s="26" t="s">
        <v>712</v>
      </c>
      <c r="D314" s="27" t="n">
        <v>1718</v>
      </c>
      <c r="E314" s="28" t="n">
        <f aca="false">D314*$E$300</f>
        <v>0</v>
      </c>
    </row>
    <row r="315" customFormat="false" ht="13.8" hidden="false" customHeight="false" outlineLevel="0" collapsed="false">
      <c r="A315" s="24" t="s">
        <v>713</v>
      </c>
      <c r="B315" s="26" t="s">
        <v>714</v>
      </c>
      <c r="C315" s="26" t="s">
        <v>715</v>
      </c>
      <c r="D315" s="27" t="n">
        <v>3366</v>
      </c>
      <c r="E315" s="28" t="n">
        <f aca="false">D315*$E$300</f>
        <v>0</v>
      </c>
    </row>
    <row r="316" customFormat="false" ht="13.8" hidden="false" customHeight="false" outlineLevel="0" collapsed="false">
      <c r="A316" s="24" t="s">
        <v>716</v>
      </c>
      <c r="B316" s="26" t="s">
        <v>717</v>
      </c>
      <c r="C316" s="26" t="s">
        <v>718</v>
      </c>
      <c r="D316" s="27" t="n">
        <v>2212</v>
      </c>
      <c r="E316" s="28" t="n">
        <f aca="false">D316*$E$300</f>
        <v>0</v>
      </c>
    </row>
    <row r="317" customFormat="false" ht="13.8" hidden="false" customHeight="false" outlineLevel="0" collapsed="false">
      <c r="A317" s="24" t="s">
        <v>719</v>
      </c>
      <c r="B317" s="26" t="s">
        <v>720</v>
      </c>
      <c r="C317" s="26" t="s">
        <v>721</v>
      </c>
      <c r="D317" s="27" t="n">
        <v>2232</v>
      </c>
      <c r="E317" s="28" t="n">
        <f aca="false">D317*$E$300</f>
        <v>0</v>
      </c>
    </row>
    <row r="318" customFormat="false" ht="13.8" hidden="false" customHeight="false" outlineLevel="0" collapsed="false">
      <c r="A318" s="24" t="s">
        <v>722</v>
      </c>
      <c r="B318" s="26" t="s">
        <v>723</v>
      </c>
      <c r="C318" s="26" t="s">
        <v>724</v>
      </c>
      <c r="D318" s="27" t="n">
        <v>1108</v>
      </c>
      <c r="E318" s="28" t="n">
        <f aca="false">D318*$E$300</f>
        <v>0</v>
      </c>
    </row>
    <row r="319" s="20" customFormat="true" ht="13.8" hidden="false" customHeight="true" outlineLevel="0" collapsed="false">
      <c r="A319" s="31" t="s">
        <v>64</v>
      </c>
      <c r="B319" s="31" t="s">
        <v>123</v>
      </c>
      <c r="C319" s="31"/>
      <c r="D319" s="32" t="n">
        <f aca="false">SUM(D302:D318)</f>
        <v>33339</v>
      </c>
      <c r="E319" s="33" t="n">
        <f aca="false">SUM(E302:E318)</f>
        <v>0</v>
      </c>
      <c r="ALX319" s="0"/>
      <c r="ALY319" s="0"/>
      <c r="ALZ319" s="0"/>
      <c r="AMA319" s="0"/>
      <c r="AMB319" s="0"/>
      <c r="AMC319" s="0"/>
      <c r="AMD319" s="0"/>
      <c r="AME319" s="0"/>
      <c r="AMF319" s="0"/>
      <c r="AMG319" s="0"/>
      <c r="AMH319" s="0"/>
      <c r="AMI319" s="0"/>
      <c r="AMJ319" s="0"/>
    </row>
    <row r="320" s="20" customFormat="true" ht="13.8" hidden="false" customHeight="false" outlineLevel="0" collapsed="false">
      <c r="A320" s="34"/>
      <c r="B320" s="35"/>
      <c r="C320" s="35"/>
      <c r="D320" s="36"/>
      <c r="E320" s="41"/>
      <c r="ALX320" s="0"/>
      <c r="ALY320" s="0"/>
      <c r="ALZ320" s="0"/>
      <c r="AMA320" s="0"/>
      <c r="AMB320" s="0"/>
      <c r="AMC320" s="0"/>
      <c r="AMD320" s="0"/>
      <c r="AME320" s="0"/>
      <c r="AMF320" s="0"/>
      <c r="AMG320" s="0"/>
      <c r="AMH320" s="0"/>
      <c r="AMI320" s="0"/>
      <c r="AMJ320" s="0"/>
    </row>
    <row r="321" s="20" customFormat="true" ht="13.8" hidden="false" customHeight="false" outlineLevel="0" collapsed="false">
      <c r="A321" s="17" t="s">
        <v>725</v>
      </c>
      <c r="B321" s="17"/>
      <c r="C321" s="17"/>
      <c r="D321" s="18" t="s">
        <v>15</v>
      </c>
      <c r="E321" s="19"/>
      <c r="ALX321" s="0"/>
      <c r="ALY321" s="0"/>
      <c r="ALZ321" s="0"/>
      <c r="AMA321" s="0"/>
      <c r="AMB321" s="0"/>
      <c r="AMC321" s="0"/>
      <c r="AMD321" s="0"/>
      <c r="AME321" s="0"/>
      <c r="AMF321" s="0"/>
      <c r="AMG321" s="0"/>
      <c r="AMH321" s="0"/>
      <c r="AMI321" s="0"/>
      <c r="AMJ321" s="0"/>
    </row>
    <row r="322" s="20" customFormat="true" ht="42" hidden="false" customHeight="false" outlineLevel="0" collapsed="false">
      <c r="A322" s="21" t="s">
        <v>16</v>
      </c>
      <c r="B322" s="22" t="s">
        <v>17</v>
      </c>
      <c r="C322" s="22" t="s">
        <v>18</v>
      </c>
      <c r="D322" s="23" t="s">
        <v>19</v>
      </c>
      <c r="E322" s="23" t="s">
        <v>66</v>
      </c>
      <c r="ALX322" s="0"/>
      <c r="ALY322" s="0"/>
      <c r="ALZ322" s="0"/>
      <c r="AMA322" s="0"/>
      <c r="AMB322" s="0"/>
      <c r="AMC322" s="0"/>
      <c r="AMD322" s="0"/>
      <c r="AME322" s="0"/>
      <c r="AMF322" s="0"/>
      <c r="AMG322" s="0"/>
      <c r="AMH322" s="0"/>
      <c r="AMI322" s="0"/>
      <c r="AMJ322" s="0"/>
    </row>
    <row r="323" customFormat="false" ht="13.8" hidden="false" customHeight="false" outlineLevel="0" collapsed="false">
      <c r="A323" s="24" t="s">
        <v>726</v>
      </c>
      <c r="B323" s="26" t="s">
        <v>727</v>
      </c>
      <c r="C323" s="26" t="s">
        <v>728</v>
      </c>
      <c r="D323" s="27" t="n">
        <v>4112</v>
      </c>
      <c r="E323" s="28" t="n">
        <f aca="false">D323*$E$321</f>
        <v>0</v>
      </c>
    </row>
    <row r="324" customFormat="false" ht="13.8" hidden="false" customHeight="false" outlineLevel="0" collapsed="false">
      <c r="A324" s="24" t="s">
        <v>729</v>
      </c>
      <c r="B324" s="26" t="s">
        <v>730</v>
      </c>
      <c r="C324" s="26" t="s">
        <v>728</v>
      </c>
      <c r="D324" s="27" t="n">
        <v>2152</v>
      </c>
      <c r="E324" s="28" t="n">
        <f aca="false">D324*$E$321</f>
        <v>0</v>
      </c>
    </row>
    <row r="325" customFormat="false" ht="13.8" hidden="false" customHeight="false" outlineLevel="0" collapsed="false">
      <c r="A325" s="24" t="s">
        <v>731</v>
      </c>
      <c r="B325" s="26" t="s">
        <v>732</v>
      </c>
      <c r="C325" s="26" t="s">
        <v>733</v>
      </c>
      <c r="D325" s="27" t="n">
        <v>2202</v>
      </c>
      <c r="E325" s="28" t="n">
        <f aca="false">D325*$E$321</f>
        <v>0</v>
      </c>
    </row>
    <row r="326" customFormat="false" ht="13.8" hidden="false" customHeight="false" outlineLevel="0" collapsed="false">
      <c r="A326" s="24" t="s">
        <v>734</v>
      </c>
      <c r="B326" s="26" t="s">
        <v>735</v>
      </c>
      <c r="C326" s="26" t="s">
        <v>736</v>
      </c>
      <c r="D326" s="27" t="n">
        <v>1775</v>
      </c>
      <c r="E326" s="28" t="n">
        <f aca="false">D326*$E$321</f>
        <v>0</v>
      </c>
    </row>
    <row r="327" customFormat="false" ht="13.8" hidden="false" customHeight="false" outlineLevel="0" collapsed="false">
      <c r="A327" s="24" t="s">
        <v>737</v>
      </c>
      <c r="B327" s="26" t="s">
        <v>738</v>
      </c>
      <c r="C327" s="26" t="s">
        <v>739</v>
      </c>
      <c r="D327" s="27" t="n">
        <v>1200</v>
      </c>
      <c r="E327" s="28" t="n">
        <f aca="false">D327*$E$321</f>
        <v>0</v>
      </c>
    </row>
    <row r="328" customFormat="false" ht="13.8" hidden="false" customHeight="false" outlineLevel="0" collapsed="false">
      <c r="A328" s="24" t="s">
        <v>740</v>
      </c>
      <c r="B328" s="26" t="s">
        <v>741</v>
      </c>
      <c r="C328" s="26" t="s">
        <v>742</v>
      </c>
      <c r="D328" s="27" t="n">
        <v>1312</v>
      </c>
      <c r="E328" s="28" t="n">
        <f aca="false">D328*$E$321</f>
        <v>0</v>
      </c>
    </row>
    <row r="329" customFormat="false" ht="13.8" hidden="false" customHeight="false" outlineLevel="0" collapsed="false">
      <c r="A329" s="24" t="s">
        <v>743</v>
      </c>
      <c r="B329" s="26" t="s">
        <v>744</v>
      </c>
      <c r="C329" s="26" t="s">
        <v>745</v>
      </c>
      <c r="D329" s="27" t="n">
        <v>380</v>
      </c>
      <c r="E329" s="28" t="n">
        <f aca="false">D329*$E$321</f>
        <v>0</v>
      </c>
    </row>
    <row r="330" customFormat="false" ht="13.8" hidden="false" customHeight="false" outlineLevel="0" collapsed="false">
      <c r="A330" s="24" t="s">
        <v>746</v>
      </c>
      <c r="B330" s="26" t="s">
        <v>747</v>
      </c>
      <c r="C330" s="26" t="s">
        <v>748</v>
      </c>
      <c r="D330" s="27" t="n">
        <v>935</v>
      </c>
      <c r="E330" s="28" t="n">
        <f aca="false">D330*$E$321</f>
        <v>0</v>
      </c>
    </row>
    <row r="331" customFormat="false" ht="13.8" hidden="false" customHeight="false" outlineLevel="0" collapsed="false">
      <c r="A331" s="24" t="s">
        <v>749</v>
      </c>
      <c r="B331" s="26" t="s">
        <v>750</v>
      </c>
      <c r="C331" s="26" t="s">
        <v>751</v>
      </c>
      <c r="D331" s="27" t="n">
        <v>1553</v>
      </c>
      <c r="E331" s="28" t="n">
        <f aca="false">D331*$E$321</f>
        <v>0</v>
      </c>
    </row>
    <row r="332" customFormat="false" ht="13.8" hidden="false" customHeight="false" outlineLevel="0" collapsed="false">
      <c r="A332" s="24" t="s">
        <v>752</v>
      </c>
      <c r="B332" s="26" t="s">
        <v>753</v>
      </c>
      <c r="C332" s="26" t="s">
        <v>754</v>
      </c>
      <c r="D332" s="27" t="n">
        <v>981</v>
      </c>
      <c r="E332" s="28" t="n">
        <f aca="false">D332*$E$321</f>
        <v>0</v>
      </c>
    </row>
    <row r="333" customFormat="false" ht="13.8" hidden="false" customHeight="false" outlineLevel="0" collapsed="false">
      <c r="A333" s="24" t="s">
        <v>755</v>
      </c>
      <c r="B333" s="26" t="s">
        <v>756</v>
      </c>
      <c r="C333" s="26" t="s">
        <v>757</v>
      </c>
      <c r="D333" s="27" t="n">
        <v>855</v>
      </c>
      <c r="E333" s="28" t="n">
        <f aca="false">D333*$E$321</f>
        <v>0</v>
      </c>
    </row>
    <row r="334" customFormat="false" ht="13.8" hidden="false" customHeight="false" outlineLevel="0" collapsed="false">
      <c r="A334" s="24" t="s">
        <v>758</v>
      </c>
      <c r="B334" s="26" t="s">
        <v>759</v>
      </c>
      <c r="C334" s="26" t="s">
        <v>760</v>
      </c>
      <c r="D334" s="27" t="n">
        <v>3841</v>
      </c>
      <c r="E334" s="28" t="n">
        <f aca="false">D334*$E$321</f>
        <v>0</v>
      </c>
    </row>
    <row r="335" customFormat="false" ht="13.8" hidden="false" customHeight="false" outlineLevel="0" collapsed="false">
      <c r="A335" s="24" t="s">
        <v>761</v>
      </c>
      <c r="B335" s="26" t="s">
        <v>762</v>
      </c>
      <c r="C335" s="26" t="s">
        <v>763</v>
      </c>
      <c r="D335" s="27" t="n">
        <v>556</v>
      </c>
      <c r="E335" s="28" t="n">
        <f aca="false">D335*$E$321</f>
        <v>0</v>
      </c>
    </row>
    <row r="336" s="20" customFormat="true" ht="13.8" hidden="false" customHeight="true" outlineLevel="0" collapsed="false">
      <c r="A336" s="31" t="s">
        <v>764</v>
      </c>
      <c r="B336" s="31" t="s">
        <v>123</v>
      </c>
      <c r="C336" s="31"/>
      <c r="D336" s="32" t="n">
        <f aca="false">SUM(D323:D335)</f>
        <v>21854</v>
      </c>
      <c r="E336" s="33" t="n">
        <f aca="false">SUM(E323:E335)</f>
        <v>0</v>
      </c>
      <c r="ALX336" s="0"/>
      <c r="ALY336" s="0"/>
      <c r="ALZ336" s="0"/>
      <c r="AMA336" s="0"/>
      <c r="AMB336" s="0"/>
      <c r="AMC336" s="0"/>
      <c r="AMD336" s="0"/>
      <c r="AME336" s="0"/>
      <c r="AMF336" s="0"/>
      <c r="AMG336" s="0"/>
      <c r="AMH336" s="0"/>
      <c r="AMI336" s="0"/>
      <c r="AMJ336" s="0"/>
    </row>
    <row r="337" s="20" customFormat="true" ht="13.8" hidden="false" customHeight="false" outlineLevel="0" collapsed="false">
      <c r="A337" s="34"/>
      <c r="B337" s="35"/>
      <c r="C337" s="35"/>
      <c r="D337" s="36"/>
      <c r="E337" s="41"/>
      <c r="ALX337" s="0"/>
      <c r="ALY337" s="0"/>
      <c r="ALZ337" s="0"/>
      <c r="AMA337" s="0"/>
      <c r="AMB337" s="0"/>
      <c r="AMC337" s="0"/>
      <c r="AMD337" s="0"/>
      <c r="AME337" s="0"/>
      <c r="AMF337" s="0"/>
      <c r="AMG337" s="0"/>
      <c r="AMH337" s="0"/>
      <c r="AMI337" s="0"/>
      <c r="AMJ337" s="0"/>
    </row>
    <row r="338" s="20" customFormat="true" ht="13.8" hidden="false" customHeight="false" outlineLevel="0" collapsed="false">
      <c r="A338" s="17" t="s">
        <v>765</v>
      </c>
      <c r="B338" s="17"/>
      <c r="C338" s="17"/>
      <c r="D338" s="18" t="s">
        <v>15</v>
      </c>
      <c r="E338" s="19"/>
      <c r="ALX338" s="0"/>
      <c r="ALY338" s="0"/>
      <c r="ALZ338" s="0"/>
      <c r="AMA338" s="0"/>
      <c r="AMB338" s="0"/>
      <c r="AMC338" s="0"/>
      <c r="AMD338" s="0"/>
      <c r="AME338" s="0"/>
      <c r="AMF338" s="0"/>
      <c r="AMG338" s="0"/>
      <c r="AMH338" s="0"/>
      <c r="AMI338" s="0"/>
      <c r="AMJ338" s="0"/>
    </row>
    <row r="339" s="20" customFormat="true" ht="42" hidden="false" customHeight="false" outlineLevel="0" collapsed="false">
      <c r="A339" s="21" t="s">
        <v>16</v>
      </c>
      <c r="B339" s="22" t="s">
        <v>17</v>
      </c>
      <c r="C339" s="22" t="s">
        <v>18</v>
      </c>
      <c r="D339" s="23" t="s">
        <v>19</v>
      </c>
      <c r="E339" s="23" t="s">
        <v>66</v>
      </c>
      <c r="ALX339" s="0"/>
      <c r="ALY339" s="0"/>
      <c r="ALZ339" s="0"/>
      <c r="AMA339" s="0"/>
      <c r="AMB339" s="0"/>
      <c r="AMC339" s="0"/>
      <c r="AMD339" s="0"/>
      <c r="AME339" s="0"/>
      <c r="AMF339" s="0"/>
      <c r="AMG339" s="0"/>
      <c r="AMH339" s="0"/>
      <c r="AMI339" s="0"/>
      <c r="AMJ339" s="0"/>
    </row>
    <row r="340" customFormat="false" ht="13.8" hidden="false" customHeight="false" outlineLevel="0" collapsed="false">
      <c r="A340" s="24" t="s">
        <v>766</v>
      </c>
      <c r="B340" s="25" t="s">
        <v>767</v>
      </c>
      <c r="C340" s="25" t="s">
        <v>768</v>
      </c>
      <c r="D340" s="27" t="n">
        <v>4233</v>
      </c>
      <c r="E340" s="28" t="n">
        <f aca="false">D340*$E$338</f>
        <v>0</v>
      </c>
    </row>
    <row r="341" customFormat="false" ht="25" hidden="false" customHeight="false" outlineLevel="0" collapsed="false">
      <c r="A341" s="24" t="s">
        <v>769</v>
      </c>
      <c r="B341" s="26" t="s">
        <v>770</v>
      </c>
      <c r="C341" s="25" t="s">
        <v>768</v>
      </c>
      <c r="D341" s="27" t="n">
        <v>1462</v>
      </c>
      <c r="E341" s="28" t="n">
        <f aca="false">D341*$E$338</f>
        <v>0</v>
      </c>
    </row>
    <row r="342" customFormat="false" ht="13.8" hidden="false" customHeight="false" outlineLevel="0" collapsed="false">
      <c r="A342" s="24" t="s">
        <v>771</v>
      </c>
      <c r="B342" s="26" t="s">
        <v>772</v>
      </c>
      <c r="C342" s="26" t="s">
        <v>773</v>
      </c>
      <c r="D342" s="27" t="n">
        <v>2821</v>
      </c>
      <c r="E342" s="28" t="n">
        <f aca="false">D342*$E$338</f>
        <v>0</v>
      </c>
    </row>
    <row r="343" customFormat="false" ht="13.8" hidden="false" customHeight="false" outlineLevel="0" collapsed="false">
      <c r="A343" s="24" t="s">
        <v>774</v>
      </c>
      <c r="B343" s="26" t="s">
        <v>775</v>
      </c>
      <c r="C343" s="26" t="s">
        <v>776</v>
      </c>
      <c r="D343" s="27" t="n">
        <v>881</v>
      </c>
      <c r="E343" s="28" t="n">
        <f aca="false">D343*$E$338</f>
        <v>0</v>
      </c>
    </row>
    <row r="344" customFormat="false" ht="13.8" hidden="false" customHeight="false" outlineLevel="0" collapsed="false">
      <c r="A344" s="24" t="s">
        <v>777</v>
      </c>
      <c r="B344" s="26" t="s">
        <v>778</v>
      </c>
      <c r="C344" s="26" t="s">
        <v>779</v>
      </c>
      <c r="D344" s="27" t="n">
        <v>4261</v>
      </c>
      <c r="E344" s="28" t="n">
        <f aca="false">D344*$E$338</f>
        <v>0</v>
      </c>
    </row>
    <row r="345" customFormat="false" ht="25" hidden="false" customHeight="false" outlineLevel="0" collapsed="false">
      <c r="A345" s="24" t="s">
        <v>780</v>
      </c>
      <c r="B345" s="26" t="s">
        <v>781</v>
      </c>
      <c r="C345" s="26" t="s">
        <v>782</v>
      </c>
      <c r="D345" s="27" t="n">
        <v>2246</v>
      </c>
      <c r="E345" s="28" t="n">
        <f aca="false">D345*$E$338</f>
        <v>0</v>
      </c>
    </row>
    <row r="346" customFormat="false" ht="13.8" hidden="false" customHeight="false" outlineLevel="0" collapsed="false">
      <c r="A346" s="24" t="s">
        <v>783</v>
      </c>
      <c r="B346" s="26" t="s">
        <v>784</v>
      </c>
      <c r="C346" s="26" t="s">
        <v>785</v>
      </c>
      <c r="D346" s="27" t="n">
        <v>1720</v>
      </c>
      <c r="E346" s="28" t="n">
        <f aca="false">D346*$E$338</f>
        <v>0</v>
      </c>
    </row>
    <row r="347" customFormat="false" ht="13.8" hidden="false" customHeight="false" outlineLevel="0" collapsed="false">
      <c r="A347" s="24" t="s">
        <v>786</v>
      </c>
      <c r="B347" s="26" t="s">
        <v>787</v>
      </c>
      <c r="C347" s="26" t="s">
        <v>788</v>
      </c>
      <c r="D347" s="27" t="n">
        <v>1398</v>
      </c>
      <c r="E347" s="28" t="n">
        <f aca="false">D347*$E$338</f>
        <v>0</v>
      </c>
    </row>
    <row r="348" customFormat="false" ht="13.8" hidden="false" customHeight="false" outlineLevel="0" collapsed="false">
      <c r="A348" s="24" t="s">
        <v>789</v>
      </c>
      <c r="B348" s="26" t="s">
        <v>790</v>
      </c>
      <c r="C348" s="26" t="s">
        <v>791</v>
      </c>
      <c r="D348" s="27" t="n">
        <v>880</v>
      </c>
      <c r="E348" s="28" t="n">
        <f aca="false">D348*$E$338</f>
        <v>0</v>
      </c>
    </row>
    <row r="349" s="20" customFormat="true" ht="13.8" hidden="false" customHeight="true" outlineLevel="0" collapsed="false">
      <c r="A349" s="31" t="s">
        <v>64</v>
      </c>
      <c r="B349" s="31" t="s">
        <v>123</v>
      </c>
      <c r="C349" s="31"/>
      <c r="D349" s="32" t="n">
        <f aca="false">SUM(D340:D348)</f>
        <v>19902</v>
      </c>
      <c r="E349" s="33" t="n">
        <f aca="false">SUM(E340:E348)</f>
        <v>0</v>
      </c>
      <c r="ALX349" s="0"/>
      <c r="ALY349" s="0"/>
      <c r="ALZ349" s="0"/>
      <c r="AMA349" s="0"/>
      <c r="AMB349" s="0"/>
      <c r="AMC349" s="0"/>
      <c r="AMD349" s="0"/>
      <c r="AME349" s="0"/>
      <c r="AMF349" s="0"/>
      <c r="AMG349" s="0"/>
      <c r="AMH349" s="0"/>
      <c r="AMI349" s="0"/>
      <c r="AMJ349" s="0"/>
    </row>
    <row r="350" s="20" customFormat="true" ht="13.8" hidden="false" customHeight="false" outlineLevel="0" collapsed="false">
      <c r="A350" s="49"/>
      <c r="B350" s="50"/>
      <c r="C350" s="50"/>
      <c r="D350" s="51"/>
      <c r="E350" s="41"/>
      <c r="ALX350" s="0"/>
      <c r="ALY350" s="0"/>
      <c r="ALZ350" s="0"/>
      <c r="AMA350" s="0"/>
      <c r="AMB350" s="0"/>
      <c r="AMC350" s="0"/>
      <c r="AMD350" s="0"/>
      <c r="AME350" s="0"/>
      <c r="AMF350" s="0"/>
      <c r="AMG350" s="0"/>
      <c r="AMH350" s="0"/>
      <c r="AMI350" s="0"/>
      <c r="AMJ350" s="0"/>
    </row>
    <row r="351" customFormat="false" ht="13.8" hidden="false" customHeight="true" outlineLevel="0" collapsed="false">
      <c r="A351" s="31" t="s">
        <v>64</v>
      </c>
      <c r="B351" s="31" t="s">
        <v>123</v>
      </c>
      <c r="C351" s="31"/>
      <c r="D351" s="32" t="n">
        <f aca="false">D349+D336+D319+D298+D283+D261+D248+D230+D214+D198+D175+D155+D139+D123+D112+D91+D73+D54+D31</f>
        <v>591289.29</v>
      </c>
      <c r="E351" s="40" t="n">
        <f aca="false">E349+E336+E319+E298+E283+E261+E248+E230+E214+E198+E175+E155+E139+E123+E112+E91+E73+E54+E31</f>
        <v>0</v>
      </c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7">
    <mergeCell ref="A1:E1"/>
    <mergeCell ref="D2:E2"/>
    <mergeCell ref="A4:E4"/>
    <mergeCell ref="A5:E5"/>
    <mergeCell ref="A10:E10"/>
    <mergeCell ref="A11:E11"/>
    <mergeCell ref="D12:E12"/>
    <mergeCell ref="A31:C31"/>
    <mergeCell ref="A54:C54"/>
    <mergeCell ref="A73:C73"/>
    <mergeCell ref="A91:C91"/>
    <mergeCell ref="A112:C112"/>
    <mergeCell ref="A123:C123"/>
    <mergeCell ref="A139:C139"/>
    <mergeCell ref="A155:C155"/>
    <mergeCell ref="A175:C175"/>
    <mergeCell ref="A198:C198"/>
    <mergeCell ref="A214:C214"/>
    <mergeCell ref="A230:C230"/>
    <mergeCell ref="A248:C248"/>
    <mergeCell ref="A261:C261"/>
    <mergeCell ref="A283:C283"/>
    <mergeCell ref="A298:C298"/>
    <mergeCell ref="A319:C319"/>
    <mergeCell ref="A336:C336"/>
    <mergeCell ref="A349:C349"/>
    <mergeCell ref="A351:C35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679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2021-05-14T21:14:15Z</dcterms:created>
  <dc:creator>Ana Carolina Alves Miranda</dc:creator>
  <dc:description/>
  <dc:language>pt-BR</dc:language>
  <cp:lastModifiedBy/>
  <dcterms:modified xsi:type="dcterms:W3CDTF">2023-05-12T11:03:40Z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